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8190" activeTab="6"/>
  </bookViews>
  <sheets>
    <sheet name="Tav.11.1" sheetId="1" r:id="rId1"/>
    <sheet name="Tav.11.2" sheetId="2" r:id="rId2"/>
    <sheet name="Tav. 11.3" sheetId="3" r:id="rId3"/>
    <sheet name="Tav.11.4" sheetId="4" r:id="rId4"/>
    <sheet name="Tav.11.5" sheetId="5" r:id="rId5"/>
    <sheet name="Tav.11.6" sheetId="6" r:id="rId6"/>
    <sheet name="Tav. 11.7" sheetId="7" r:id="rId7"/>
  </sheets>
  <definedNames/>
  <calcPr fullCalcOnLoad="1"/>
</workbook>
</file>

<file path=xl/sharedStrings.xml><?xml version="1.0" encoding="utf-8"?>
<sst xmlns="http://schemas.openxmlformats.org/spreadsheetml/2006/main" count="132" uniqueCount="88">
  <si>
    <t xml:space="preserve">TOTALE </t>
  </si>
  <si>
    <t>SOCIETA' DI CAPITALE</t>
  </si>
  <si>
    <t>SOCIETA' DI PERSONE</t>
  </si>
  <si>
    <t>IMPRESE INDIVIDUALI</t>
  </si>
  <si>
    <t>TOTALE</t>
  </si>
  <si>
    <t>Registrate</t>
  </si>
  <si>
    <t>Attive</t>
  </si>
  <si>
    <t>Iscritte</t>
  </si>
  <si>
    <t>Cessate</t>
  </si>
  <si>
    <t>A carico di individui (1)</t>
  </si>
  <si>
    <t xml:space="preserve">A carico di società </t>
  </si>
  <si>
    <t>RAMO DI ATTIVITA' ECONOMICA</t>
  </si>
  <si>
    <t xml:space="preserve">1. Agricoltura, caccia, silvicoltura e pesca </t>
  </si>
  <si>
    <t xml:space="preserve">3. Attività manifatturiera </t>
  </si>
  <si>
    <t xml:space="preserve">5. Costruzioni </t>
  </si>
  <si>
    <t xml:space="preserve">FALLIMENTI CHIUSI PER: </t>
  </si>
  <si>
    <t xml:space="preserve">Compiuta ripartizione dell'attivo </t>
  </si>
  <si>
    <t xml:space="preserve">Mancanza attivo </t>
  </si>
  <si>
    <t xml:space="preserve">Insufficienza attivo </t>
  </si>
  <si>
    <t>Pagamento integrale del passivo</t>
  </si>
  <si>
    <t>Revoca e mancanza passivo</t>
  </si>
  <si>
    <t xml:space="preserve">Esecuzione concordato </t>
  </si>
  <si>
    <t xml:space="preserve">NOTA -I dati in tabella relativi ai fallimenti dichiarati si basano sulle sentenze emesse dal Tribunale di Ferrara a carico </t>
  </si>
  <si>
    <t xml:space="preserve">di imprese aventi la sede principale nella provincia di Ferrara. </t>
  </si>
  <si>
    <t xml:space="preserve">(1) Comprese le società di fatto. </t>
  </si>
  <si>
    <t>- di cui: società di capitale</t>
  </si>
  <si>
    <t xml:space="preserve">Fonte: elaborazioni su dati estratti dalla Base Informativa Pubblica on line della Banca d'Italia </t>
  </si>
  <si>
    <t xml:space="preserve">N. </t>
  </si>
  <si>
    <t xml:space="preserve">Importo </t>
  </si>
  <si>
    <t>Tav. 11.1 - Unità locali per attività economica nel Comune di Ferrara</t>
  </si>
  <si>
    <t>Tav. 11.2 - Movimentazione delle imprese del Comune di Ferrara per forma giuridica.</t>
  </si>
  <si>
    <t>Anno</t>
  </si>
  <si>
    <t>Impieghi</t>
  </si>
  <si>
    <t>Depositi</t>
  </si>
  <si>
    <t>Numero sportelli</t>
  </si>
  <si>
    <t>Anni</t>
  </si>
  <si>
    <t>ALTRE NATURE GIURIDICHE</t>
  </si>
  <si>
    <t>Esercizi di vicinato</t>
  </si>
  <si>
    <t>Medie grandi strutture</t>
  </si>
  <si>
    <t>Pubblici Esercizi</t>
  </si>
  <si>
    <t>N.</t>
  </si>
  <si>
    <t>di cui: con</t>
  </si>
  <si>
    <t>mq sup.</t>
  </si>
  <si>
    <t>media</t>
  </si>
  <si>
    <t>alimentari</t>
  </si>
  <si>
    <t>Fonte: elaborazione Camera di Commercio di Ferrara su dati INFOCAMERE</t>
  </si>
  <si>
    <t>ZONA NORD - NORD OVEST</t>
  </si>
  <si>
    <t>CENTRO CITTADINO - GAD</t>
  </si>
  <si>
    <t>VIA BOLOGNA - ZONA SUD</t>
  </si>
  <si>
    <t>ZONA EST - NORD EST</t>
  </si>
  <si>
    <t>Tav. 11.6 - Fallimenti dichiarati nel Comune di Ferrara</t>
  </si>
  <si>
    <t>Tav. 11.5 - Protesti levati a carico di debitori residenti nel Comune di Ferrara</t>
  </si>
  <si>
    <t>Tav. 11.4 - Impieghi, depositi e numero di sportelli: distribuzione per localizzazione degli sportelli nel Comune di Ferrara al 31/12 (migliaia di euro)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</si>
  <si>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</si>
  <si>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</si>
  <si>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</si>
  <si>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</si>
  <si>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</si>
  <si>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</si>
  <si>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</si>
  <si>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</si>
  <si>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</si>
  <si>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</si>
  <si>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</si>
  <si>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</si>
  <si>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</si>
  <si>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</si>
  <si>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</si>
  <si>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</si>
  <si>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</si>
  <si>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</si>
  <si>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</si>
  <si>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* a partire dal 1 gennaio 2009 la banca dati Stock View da cui si traggono questi dati utilizza la codifica Ateco 2007</t>
  </si>
  <si>
    <t>Tav. 11.3 - Numero d’imprese artigiane attive iscritte al registro imprese per attività economiche (ATECO 2007)</t>
  </si>
  <si>
    <t>FALLIMENTI DICHIARATI:</t>
  </si>
  <si>
    <t>2. Estrazione di minerali da cave e miniere</t>
  </si>
  <si>
    <t>4. Fornitura di energia elettrica, gas, vapore e aria condizionata. Fornitura di acqua; reti fognarie, att. di gestione dei rifiuti e risanamento.</t>
  </si>
  <si>
    <t>6. Commercio all'ingrosso e al dettaglio; riparazione di autoveicoli e motocicli</t>
  </si>
  <si>
    <t>7. Trasporto e magazzinaggio</t>
  </si>
  <si>
    <t>8. Attività dei servizi di alloggio e di ristorazione</t>
  </si>
  <si>
    <t>9. Serv. di informaz. e comunicaz. Att. Imob. Att. Prof. Scientif. E tecniche. Noleggio, agenzie di viaggio, servizi alle imprese</t>
  </si>
  <si>
    <t>10. Attività finanziarie e assicurative</t>
  </si>
  <si>
    <t>11. Amministrazione pubblica e difesa; assicuraz. sociale obbligatoria</t>
  </si>
  <si>
    <t>12. Istruzione</t>
  </si>
  <si>
    <t>13. Sanità e assist. Sociale. Att. Artistiche, sportive di intratt. Altre att di serv.</t>
  </si>
  <si>
    <t>classificazione Ateco 2007</t>
  </si>
  <si>
    <t>elaborazioni banca dati infocamere al 21/03/2012</t>
  </si>
  <si>
    <t>Tav. 11.7 - Esercizi di commercio al minuto (sede fissa) e pubblici esercizi per circoscrizione amministrativa. Dicembre 2011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</si>
</sst>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#,##0__"/>
    <numFmt numFmtId="176" formatCode="#,##0.0__"/>
    <numFmt numFmtId="177" formatCode="0.0__"/>
    <numFmt numFmtId="178" formatCode="#,##0.000_ ;\-#,##0.000\ "/>
    <numFmt numFmtId="179" formatCode="[$€-2]\ #.##000_);[Red]\([$€-2]\ #.##000\)"/>
  </numFmts>
  <fonts count="14">
    <font>
      <sz val="12"/>
      <name val="Times New Roman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ahoma"/>
      <family val="0"/>
    </font>
    <font>
      <i/>
      <sz val="8"/>
      <name val="Verdana"/>
      <family val="2"/>
    </font>
    <font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centerContinuous"/>
      <protection/>
    </xf>
    <xf numFmtId="37" fontId="4" fillId="0" borderId="1" xfId="0" applyNumberFormat="1" applyFont="1" applyBorder="1" applyAlignment="1" applyProtection="1">
      <alignment horizontal="center"/>
      <protection/>
    </xf>
    <xf numFmtId="0" fontId="1" fillId="0" borderId="1" xfId="0" applyFont="1" applyBorder="1" applyAlignment="1">
      <alignment/>
    </xf>
    <xf numFmtId="37" fontId="2" fillId="0" borderId="2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>
      <alignment/>
    </xf>
    <xf numFmtId="37" fontId="2" fillId="0" borderId="3" xfId="0" applyNumberFormat="1" applyFont="1" applyBorder="1" applyAlignment="1" applyProtection="1">
      <alignment horizontal="centerContinuous"/>
      <protection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3" fillId="0" borderId="0" xfId="0" applyFont="1" applyAlignment="1">
      <alignment/>
    </xf>
    <xf numFmtId="3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0" xfId="21" applyFont="1">
      <alignment/>
      <protection/>
    </xf>
    <xf numFmtId="0" fontId="1" fillId="0" borderId="2" xfId="21" applyFont="1" applyBorder="1">
      <alignment/>
      <protection/>
    </xf>
    <xf numFmtId="0" fontId="3" fillId="0" borderId="1" xfId="21" applyFont="1" applyBorder="1" applyAlignment="1">
      <alignment horizontal="centerContinuous"/>
      <protection/>
    </xf>
    <xf numFmtId="0" fontId="1" fillId="0" borderId="1" xfId="21" applyFont="1" applyBorder="1" applyAlignment="1">
      <alignment horizontal="centerContinuous"/>
      <protection/>
    </xf>
    <xf numFmtId="0" fontId="1" fillId="0" borderId="0" xfId="21" applyFont="1" applyBorder="1">
      <alignment/>
      <protection/>
    </xf>
    <xf numFmtId="0" fontId="1" fillId="0" borderId="0" xfId="21" applyFont="1" applyBorder="1" applyAlignment="1">
      <alignment horizontal="center"/>
      <protection/>
    </xf>
    <xf numFmtId="0" fontId="1" fillId="0" borderId="3" xfId="21" applyFont="1" applyBorder="1">
      <alignment/>
      <protection/>
    </xf>
    <xf numFmtId="0" fontId="1" fillId="0" borderId="3" xfId="21" applyFont="1" applyBorder="1" applyAlignment="1">
      <alignment horizontal="center"/>
      <protection/>
    </xf>
    <xf numFmtId="175" fontId="1" fillId="0" borderId="2" xfId="21" applyNumberFormat="1" applyFont="1" applyBorder="1">
      <alignment/>
      <protection/>
    </xf>
    <xf numFmtId="177" fontId="1" fillId="0" borderId="2" xfId="21" applyNumberFormat="1" applyFont="1" applyBorder="1">
      <alignment/>
      <protection/>
    </xf>
    <xf numFmtId="175" fontId="1" fillId="0" borderId="0" xfId="21" applyNumberFormat="1" applyFont="1" applyBorder="1">
      <alignment/>
      <protection/>
    </xf>
    <xf numFmtId="177" fontId="1" fillId="0" borderId="0" xfId="21" applyNumberFormat="1" applyFont="1" applyBorder="1">
      <alignment/>
      <protection/>
    </xf>
    <xf numFmtId="0" fontId="3" fillId="0" borderId="0" xfId="21" applyFont="1" applyBorder="1">
      <alignment/>
      <protection/>
    </xf>
    <xf numFmtId="175" fontId="3" fillId="0" borderId="0" xfId="21" applyNumberFormat="1" applyFont="1" applyBorder="1">
      <alignment/>
      <protection/>
    </xf>
    <xf numFmtId="177" fontId="3" fillId="0" borderId="0" xfId="21" applyNumberFormat="1" applyFont="1" applyBorder="1">
      <alignment/>
      <protection/>
    </xf>
    <xf numFmtId="0" fontId="3" fillId="0" borderId="0" xfId="21" applyFont="1">
      <alignment/>
      <protection/>
    </xf>
    <xf numFmtId="3" fontId="1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0" borderId="0" xfId="19" applyFont="1" applyBorder="1">
      <alignment/>
      <protection/>
    </xf>
    <xf numFmtId="0" fontId="1" fillId="0" borderId="0" xfId="19" applyFont="1">
      <alignment/>
      <protection/>
    </xf>
    <xf numFmtId="0" fontId="11" fillId="0" borderId="2" xfId="19" applyFont="1" applyBorder="1" applyAlignment="1">
      <alignment vertical="top" wrapText="1"/>
      <protection/>
    </xf>
    <xf numFmtId="3" fontId="11" fillId="0" borderId="2" xfId="19" applyNumberFormat="1" applyFont="1" applyBorder="1" applyAlignment="1">
      <alignment horizontal="right" vertical="top" wrapText="1"/>
      <protection/>
    </xf>
    <xf numFmtId="0" fontId="11" fillId="0" borderId="0" xfId="19" applyFont="1" applyBorder="1" applyAlignment="1">
      <alignment vertical="top" wrapText="1"/>
      <protection/>
    </xf>
    <xf numFmtId="0" fontId="11" fillId="0" borderId="0" xfId="19" applyFont="1" applyBorder="1" applyAlignment="1">
      <alignment horizontal="right" vertical="top" wrapText="1"/>
      <protection/>
    </xf>
    <xf numFmtId="3" fontId="11" fillId="0" borderId="0" xfId="19" applyNumberFormat="1" applyFont="1" applyBorder="1" applyAlignment="1">
      <alignment horizontal="right" vertical="top" wrapText="1"/>
      <protection/>
    </xf>
    <xf numFmtId="0" fontId="10" fillId="0" borderId="3" xfId="19" applyFont="1" applyBorder="1" applyAlignment="1">
      <alignment vertical="top" wrapText="1"/>
      <protection/>
    </xf>
    <xf numFmtId="3" fontId="10" fillId="0" borderId="3" xfId="19" applyNumberFormat="1" applyFont="1" applyBorder="1" applyAlignment="1">
      <alignment horizontal="right" vertical="top" wrapText="1"/>
      <protection/>
    </xf>
    <xf numFmtId="0" fontId="12" fillId="0" borderId="0" xfId="19" applyFont="1" applyAlignment="1">
      <alignment horizontal="left"/>
      <protection/>
    </xf>
    <xf numFmtId="0" fontId="10" fillId="0" borderId="1" xfId="19" applyFont="1" applyBorder="1" applyAlignment="1">
      <alignment horizontal="center" vertical="center" wrapText="1"/>
      <protection/>
    </xf>
    <xf numFmtId="0" fontId="1" fillId="0" borderId="0" xfId="19" applyFont="1" applyAlignment="1">
      <alignment vertical="center"/>
      <protection/>
    </xf>
    <xf numFmtId="3" fontId="3" fillId="0" borderId="3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20" applyBorder="1">
      <alignment/>
      <protection/>
    </xf>
    <xf numFmtId="0" fontId="1" fillId="0" borderId="1" xfId="20" applyFont="1" applyBorder="1">
      <alignment/>
      <protection/>
    </xf>
    <xf numFmtId="3" fontId="1" fillId="0" borderId="2" xfId="20" applyNumberFormat="1" applyFont="1" applyBorder="1">
      <alignment/>
      <protection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3" fontId="3" fillId="0" borderId="3" xfId="20" applyNumberFormat="1" applyFont="1" applyBorder="1">
      <alignment/>
      <protection/>
    </xf>
    <xf numFmtId="0" fontId="1" fillId="0" borderId="3" xfId="20" applyFont="1" applyBorder="1">
      <alignment/>
      <protection/>
    </xf>
    <xf numFmtId="3" fontId="1" fillId="0" borderId="0" xfId="20" applyNumberFormat="1" applyFont="1" applyFill="1" applyBorder="1">
      <alignment/>
      <protection/>
    </xf>
    <xf numFmtId="0" fontId="1" fillId="0" borderId="0" xfId="20" applyFont="1" applyFill="1" applyBorder="1">
      <alignment/>
      <protection/>
    </xf>
    <xf numFmtId="0" fontId="1" fillId="0" borderId="3" xfId="20" applyFont="1" applyFill="1" applyBorder="1">
      <alignment/>
      <protection/>
    </xf>
    <xf numFmtId="0" fontId="1" fillId="0" borderId="2" xfId="20" applyFont="1" applyBorder="1">
      <alignment/>
      <protection/>
    </xf>
    <xf numFmtId="3" fontId="1" fillId="0" borderId="3" xfId="20" applyNumberFormat="1" applyFont="1" applyBorder="1">
      <alignment/>
      <protection/>
    </xf>
    <xf numFmtId="0" fontId="13" fillId="0" borderId="0" xfId="20" applyFont="1" applyBorder="1">
      <alignment/>
      <protection/>
    </xf>
    <xf numFmtId="37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7" fontId="3" fillId="0" borderId="1" xfId="0" applyNumberFormat="1" applyFont="1" applyBorder="1" applyAlignment="1" applyProtection="1">
      <alignment horizontal="center" vertical="center" wrapText="1"/>
      <protection/>
    </xf>
    <xf numFmtId="37" fontId="3" fillId="0" borderId="4" xfId="0" applyNumberFormat="1" applyFont="1" applyBorder="1" applyAlignment="1" applyProtection="1">
      <alignment horizontal="center" vertical="center" wrapText="1"/>
      <protection/>
    </xf>
    <xf numFmtId="37" fontId="3" fillId="0" borderId="5" xfId="0" applyNumberFormat="1" applyFont="1" applyBorder="1" applyAlignment="1" applyProtection="1">
      <alignment horizontal="center" vertical="center" wrapText="1"/>
      <protection/>
    </xf>
    <xf numFmtId="37" fontId="3" fillId="0" borderId="6" xfId="0" applyNumberFormat="1" applyFont="1" applyBorder="1" applyAlignment="1" applyProtection="1">
      <alignment horizontal="center" vertical="center" wrapText="1"/>
      <protection/>
    </xf>
    <xf numFmtId="37" fontId="3" fillId="0" borderId="7" xfId="0" applyNumberFormat="1" applyFont="1" applyBorder="1" applyAlignment="1" applyProtection="1">
      <alignment horizontal="center" vertical="center" wrapText="1"/>
      <protection/>
    </xf>
    <xf numFmtId="37" fontId="3" fillId="0" borderId="3" xfId="0" applyNumberFormat="1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e_45Imprese_artigiane_2004_2009" xfId="19"/>
    <cellStyle name="Normale_Capitolo11" xfId="20"/>
    <cellStyle name="Normale_commercio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E30" sqref="E30"/>
    </sheetView>
  </sheetViews>
  <sheetFormatPr defaultColWidth="9.00390625" defaultRowHeight="15.75"/>
  <cols>
    <col min="1" max="1" width="43.25390625" style="3" customWidth="1"/>
    <col min="2" max="3" width="8.00390625" style="3" customWidth="1"/>
    <col min="4" max="4" width="8.00390625" style="87" customWidth="1"/>
    <col min="5" max="16384" width="9.00390625" style="3" customWidth="1"/>
  </cols>
  <sheetData>
    <row r="1" ht="15.75">
      <c r="A1" s="2" t="s">
        <v>29</v>
      </c>
    </row>
    <row r="2" spans="1:4" ht="27" customHeight="1">
      <c r="A2" s="16"/>
      <c r="B2" s="10">
        <v>2009</v>
      </c>
      <c r="C2" s="10">
        <v>2010</v>
      </c>
      <c r="D2" s="88">
        <v>2011</v>
      </c>
    </row>
    <row r="3" spans="1:4" ht="15.75">
      <c r="A3" s="17" t="s">
        <v>53</v>
      </c>
      <c r="B3" s="12">
        <v>1850</v>
      </c>
      <c r="C3" s="12">
        <v>1832</v>
      </c>
      <c r="D3" s="89">
        <v>1790</v>
      </c>
    </row>
    <row r="4" spans="1:4" ht="15.75">
      <c r="A4" s="4" t="s">
        <v>54</v>
      </c>
      <c r="B4" s="5">
        <v>12</v>
      </c>
      <c r="C4" s="5">
        <v>12</v>
      </c>
      <c r="D4" s="90">
        <v>11</v>
      </c>
    </row>
    <row r="5" spans="1:4" ht="15.75">
      <c r="A5" s="4" t="s">
        <v>55</v>
      </c>
      <c r="B5" s="5">
        <v>1146</v>
      </c>
      <c r="C5" s="5">
        <v>1137</v>
      </c>
      <c r="D5" s="90">
        <v>1117</v>
      </c>
    </row>
    <row r="6" spans="1:4" ht="22.5">
      <c r="A6" s="4" t="s">
        <v>56</v>
      </c>
      <c r="B6" s="6">
        <v>10</v>
      </c>
      <c r="C6" s="6">
        <v>14</v>
      </c>
      <c r="D6" s="90">
        <v>25</v>
      </c>
    </row>
    <row r="7" spans="1:4" ht="15.75">
      <c r="A7" s="4" t="s">
        <v>57</v>
      </c>
      <c r="B7" s="5">
        <v>62</v>
      </c>
      <c r="C7" s="5">
        <v>69</v>
      </c>
      <c r="D7" s="90">
        <v>72</v>
      </c>
    </row>
    <row r="8" spans="1:4" ht="15.75">
      <c r="A8" s="4" t="s">
        <v>58</v>
      </c>
      <c r="B8" s="6">
        <v>1792</v>
      </c>
      <c r="C8" s="6">
        <v>1835</v>
      </c>
      <c r="D8" s="91">
        <v>1845</v>
      </c>
    </row>
    <row r="9" spans="1:4" ht="22.5">
      <c r="A9" s="4" t="s">
        <v>59</v>
      </c>
      <c r="B9" s="6">
        <v>3815</v>
      </c>
      <c r="C9" s="6">
        <v>3857</v>
      </c>
      <c r="D9" s="91">
        <v>3839</v>
      </c>
    </row>
    <row r="10" spans="1:4" ht="15.75">
      <c r="A10" s="4" t="s">
        <v>60</v>
      </c>
      <c r="B10" s="5">
        <v>477</v>
      </c>
      <c r="C10" s="5">
        <v>449</v>
      </c>
      <c r="D10" s="90">
        <v>454</v>
      </c>
    </row>
    <row r="11" spans="1:4" ht="15.75">
      <c r="A11" s="4" t="s">
        <v>61</v>
      </c>
      <c r="B11" s="5">
        <v>1012</v>
      </c>
      <c r="C11" s="5">
        <v>1057</v>
      </c>
      <c r="D11" s="90">
        <v>1087</v>
      </c>
    </row>
    <row r="12" spans="1:4" ht="15.75">
      <c r="A12" s="4" t="s">
        <v>62</v>
      </c>
      <c r="B12" s="5">
        <v>351</v>
      </c>
      <c r="C12" s="5">
        <v>377</v>
      </c>
      <c r="D12" s="90">
        <v>380</v>
      </c>
    </row>
    <row r="13" spans="1:4" ht="15.75">
      <c r="A13" s="4" t="s">
        <v>63</v>
      </c>
      <c r="B13" s="6">
        <v>499</v>
      </c>
      <c r="C13" s="6">
        <v>496</v>
      </c>
      <c r="D13" s="91">
        <v>489</v>
      </c>
    </row>
    <row r="14" spans="1:4" ht="15.75">
      <c r="A14" s="4" t="s">
        <v>64</v>
      </c>
      <c r="B14" s="5">
        <v>912</v>
      </c>
      <c r="C14" s="5">
        <v>908</v>
      </c>
      <c r="D14" s="90">
        <v>903</v>
      </c>
    </row>
    <row r="15" spans="1:4" ht="15.75">
      <c r="A15" s="4" t="s">
        <v>65</v>
      </c>
      <c r="B15" s="5">
        <v>670</v>
      </c>
      <c r="C15" s="5">
        <v>667</v>
      </c>
      <c r="D15" s="90">
        <v>694</v>
      </c>
    </row>
    <row r="16" spans="1:4" ht="22.5">
      <c r="A16" s="4" t="s">
        <v>66</v>
      </c>
      <c r="B16" s="5">
        <v>449</v>
      </c>
      <c r="C16" s="5">
        <v>470</v>
      </c>
      <c r="D16" s="90">
        <v>467</v>
      </c>
    </row>
    <row r="17" spans="1:4" ht="15.75">
      <c r="A17" s="4" t="s">
        <v>67</v>
      </c>
      <c r="B17" s="5">
        <v>102</v>
      </c>
      <c r="C17" s="5">
        <v>101</v>
      </c>
      <c r="D17" s="90">
        <v>108</v>
      </c>
    </row>
    <row r="18" spans="1:4" ht="15.75">
      <c r="A18" s="4" t="s">
        <v>68</v>
      </c>
      <c r="B18" s="5">
        <v>106</v>
      </c>
      <c r="C18" s="5">
        <v>113</v>
      </c>
      <c r="D18" s="90">
        <v>119</v>
      </c>
    </row>
    <row r="19" spans="1:4" ht="15.75">
      <c r="A19" s="4" t="s">
        <v>69</v>
      </c>
      <c r="B19" s="5">
        <v>190</v>
      </c>
      <c r="C19" s="5">
        <v>202</v>
      </c>
      <c r="D19" s="90">
        <v>218</v>
      </c>
    </row>
    <row r="20" spans="1:4" ht="15.75">
      <c r="A20" s="4" t="s">
        <v>70</v>
      </c>
      <c r="B20" s="5">
        <v>727</v>
      </c>
      <c r="C20" s="5">
        <v>739</v>
      </c>
      <c r="D20" s="90">
        <v>760</v>
      </c>
    </row>
    <row r="21" spans="1:4" ht="15.75">
      <c r="A21" s="4" t="s">
        <v>71</v>
      </c>
      <c r="B21" s="5">
        <v>122</v>
      </c>
      <c r="C21" s="5">
        <v>108</v>
      </c>
      <c r="D21" s="90">
        <v>120</v>
      </c>
    </row>
    <row r="22" spans="1:4" ht="15.75">
      <c r="A22" s="79" t="s">
        <v>4</v>
      </c>
      <c r="B22" s="78">
        <v>14304</v>
      </c>
      <c r="C22" s="78">
        <v>14443</v>
      </c>
      <c r="D22" s="92">
        <f>SUM(D3:D21)</f>
        <v>14498</v>
      </c>
    </row>
    <row r="23" ht="15.75">
      <c r="A23" s="80" t="s">
        <v>72</v>
      </c>
    </row>
  </sheetData>
  <printOptions/>
  <pageMargins left="0.3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F27" sqref="F27"/>
    </sheetView>
  </sheetViews>
  <sheetFormatPr defaultColWidth="9.00390625" defaultRowHeight="15.75"/>
  <cols>
    <col min="1" max="1" width="14.75390625" style="3" customWidth="1"/>
    <col min="2" max="2" width="3.50390625" style="3" customWidth="1"/>
    <col min="3" max="3" width="9.00390625" style="3" customWidth="1"/>
    <col min="4" max="11" width="8.00390625" style="3" customWidth="1"/>
    <col min="12" max="12" width="8.00390625" style="87" customWidth="1"/>
    <col min="13" max="16384" width="9.00390625" style="3" customWidth="1"/>
  </cols>
  <sheetData>
    <row r="1" ht="15.75">
      <c r="A1" s="23" t="s">
        <v>30</v>
      </c>
    </row>
    <row r="2" spans="1:12" ht="24.75" customHeight="1">
      <c r="A2" s="104"/>
      <c r="B2" s="101"/>
      <c r="C2" s="9"/>
      <c r="D2" s="10">
        <v>2003</v>
      </c>
      <c r="E2" s="10">
        <v>2004</v>
      </c>
      <c r="F2" s="10">
        <v>2005</v>
      </c>
      <c r="G2" s="10">
        <v>2006</v>
      </c>
      <c r="H2" s="10">
        <v>2007</v>
      </c>
      <c r="I2" s="10">
        <v>2008</v>
      </c>
      <c r="J2" s="10">
        <v>2009</v>
      </c>
      <c r="K2" s="10">
        <v>2010</v>
      </c>
      <c r="L2" s="88">
        <v>2011</v>
      </c>
    </row>
    <row r="3" spans="1:12" ht="15.75">
      <c r="A3" s="100" t="s">
        <v>3</v>
      </c>
      <c r="B3" s="101"/>
      <c r="C3" s="11" t="s">
        <v>5</v>
      </c>
      <c r="D3" s="12">
        <v>7292</v>
      </c>
      <c r="E3" s="12">
        <v>7297</v>
      </c>
      <c r="F3" s="12">
        <v>7298</v>
      </c>
      <c r="G3" s="20">
        <v>7202</v>
      </c>
      <c r="H3" s="20">
        <v>7036</v>
      </c>
      <c r="I3" s="12">
        <v>6795</v>
      </c>
      <c r="J3" s="12">
        <v>6657</v>
      </c>
      <c r="K3" s="12">
        <v>6749</v>
      </c>
      <c r="L3" s="89">
        <v>6747</v>
      </c>
    </row>
    <row r="4" spans="1:12" ht="15.75">
      <c r="A4" s="102"/>
      <c r="B4" s="103"/>
      <c r="C4" s="7" t="s">
        <v>6</v>
      </c>
      <c r="D4" s="6">
        <v>7123</v>
      </c>
      <c r="E4" s="6">
        <v>7125</v>
      </c>
      <c r="F4" s="6">
        <v>7129</v>
      </c>
      <c r="G4" s="20">
        <v>7034</v>
      </c>
      <c r="H4" s="20">
        <v>6932</v>
      </c>
      <c r="I4" s="6">
        <v>6764</v>
      </c>
      <c r="J4" s="6">
        <v>6615</v>
      </c>
      <c r="K4" s="6">
        <v>6658</v>
      </c>
      <c r="L4" s="91">
        <v>6638</v>
      </c>
    </row>
    <row r="5" spans="1:12" ht="15.75">
      <c r="A5" s="102"/>
      <c r="B5" s="103"/>
      <c r="C5" s="8" t="s">
        <v>7</v>
      </c>
      <c r="D5" s="5">
        <v>523</v>
      </c>
      <c r="E5" s="5">
        <v>568</v>
      </c>
      <c r="F5" s="5">
        <v>581</v>
      </c>
      <c r="G5" s="21">
        <v>492</v>
      </c>
      <c r="H5" s="21">
        <v>550</v>
      </c>
      <c r="I5" s="5">
        <v>504</v>
      </c>
      <c r="J5" s="5">
        <v>499</v>
      </c>
      <c r="K5" s="5">
        <v>617</v>
      </c>
      <c r="L5" s="90">
        <v>530</v>
      </c>
    </row>
    <row r="6" spans="1:12" ht="15.75">
      <c r="A6" s="101"/>
      <c r="B6" s="103"/>
      <c r="C6" s="13" t="s">
        <v>8</v>
      </c>
      <c r="D6" s="14">
        <v>596</v>
      </c>
      <c r="E6" s="14">
        <v>575</v>
      </c>
      <c r="F6" s="14">
        <v>588</v>
      </c>
      <c r="G6" s="22">
        <v>577</v>
      </c>
      <c r="H6" s="22">
        <v>724</v>
      </c>
      <c r="I6" s="14">
        <v>757</v>
      </c>
      <c r="J6" s="14">
        <v>634</v>
      </c>
      <c r="K6" s="14">
        <v>529</v>
      </c>
      <c r="L6" s="93">
        <v>529</v>
      </c>
    </row>
    <row r="7" spans="1:12" ht="15.75">
      <c r="A7" s="100" t="s">
        <v>2</v>
      </c>
      <c r="B7" s="105"/>
      <c r="C7" s="11" t="s">
        <v>5</v>
      </c>
      <c r="D7" s="12">
        <v>3092</v>
      </c>
      <c r="E7" s="12">
        <v>3130</v>
      </c>
      <c r="F7" s="12">
        <v>3116</v>
      </c>
      <c r="G7" s="12">
        <v>3082</v>
      </c>
      <c r="H7" s="12">
        <v>3059</v>
      </c>
      <c r="I7" s="12">
        <v>3041</v>
      </c>
      <c r="J7" s="12">
        <v>3017</v>
      </c>
      <c r="K7" s="12">
        <v>3001</v>
      </c>
      <c r="L7" s="89">
        <v>2893</v>
      </c>
    </row>
    <row r="8" spans="1:12" ht="15.75">
      <c r="A8" s="106"/>
      <c r="B8" s="107"/>
      <c r="C8" s="7" t="s">
        <v>6</v>
      </c>
      <c r="D8" s="6">
        <v>2369</v>
      </c>
      <c r="E8" s="6">
        <v>2377</v>
      </c>
      <c r="F8" s="6">
        <v>2351</v>
      </c>
      <c r="G8" s="6">
        <v>2342</v>
      </c>
      <c r="H8" s="6">
        <v>2331</v>
      </c>
      <c r="I8" s="6">
        <v>2456</v>
      </c>
      <c r="J8" s="6">
        <v>2405</v>
      </c>
      <c r="K8" s="6">
        <v>2383</v>
      </c>
      <c r="L8" s="91">
        <v>2322</v>
      </c>
    </row>
    <row r="9" spans="1:12" ht="15.75">
      <c r="A9" s="106"/>
      <c r="B9" s="107"/>
      <c r="C9" s="8" t="s">
        <v>7</v>
      </c>
      <c r="D9" s="5">
        <v>176</v>
      </c>
      <c r="E9" s="5">
        <v>150</v>
      </c>
      <c r="F9" s="5">
        <v>141</v>
      </c>
      <c r="G9" s="5">
        <v>153</v>
      </c>
      <c r="H9" s="5">
        <v>145</v>
      </c>
      <c r="I9" s="5">
        <v>150</v>
      </c>
      <c r="J9" s="5">
        <v>116</v>
      </c>
      <c r="K9" s="5">
        <v>144</v>
      </c>
      <c r="L9" s="90">
        <v>120</v>
      </c>
    </row>
    <row r="10" spans="1:12" ht="15.75">
      <c r="A10" s="108"/>
      <c r="B10" s="109"/>
      <c r="C10" s="13" t="s">
        <v>8</v>
      </c>
      <c r="D10" s="14">
        <v>135</v>
      </c>
      <c r="E10" s="14">
        <v>100</v>
      </c>
      <c r="F10" s="14">
        <v>154</v>
      </c>
      <c r="G10" s="14">
        <v>168</v>
      </c>
      <c r="H10" s="14">
        <v>158</v>
      </c>
      <c r="I10" s="14">
        <v>165</v>
      </c>
      <c r="J10" s="14">
        <v>135</v>
      </c>
      <c r="K10" s="14">
        <v>166</v>
      </c>
      <c r="L10" s="93">
        <v>213</v>
      </c>
    </row>
    <row r="11" spans="1:12" ht="15.75">
      <c r="A11" s="100" t="s">
        <v>1</v>
      </c>
      <c r="B11" s="110"/>
      <c r="C11" s="11" t="s">
        <v>5</v>
      </c>
      <c r="D11" s="12">
        <v>2255</v>
      </c>
      <c r="E11" s="12">
        <v>2377</v>
      </c>
      <c r="F11" s="12">
        <v>2467</v>
      </c>
      <c r="G11" s="12">
        <v>2626</v>
      </c>
      <c r="H11" s="12">
        <v>2738</v>
      </c>
      <c r="I11" s="20">
        <v>2830</v>
      </c>
      <c r="J11" s="20">
        <v>2852</v>
      </c>
      <c r="K11" s="20">
        <v>2875</v>
      </c>
      <c r="L11" s="94">
        <v>2937</v>
      </c>
    </row>
    <row r="12" spans="1:12" ht="15.75">
      <c r="A12" s="106"/>
      <c r="B12" s="111"/>
      <c r="C12" s="7" t="s">
        <v>6</v>
      </c>
      <c r="D12" s="6">
        <v>1542</v>
      </c>
      <c r="E12" s="6">
        <v>1628</v>
      </c>
      <c r="F12" s="6">
        <v>1680</v>
      </c>
      <c r="G12" s="6">
        <v>1815</v>
      </c>
      <c r="H12" s="6">
        <v>1884</v>
      </c>
      <c r="I12" s="20">
        <v>2182</v>
      </c>
      <c r="J12" s="20">
        <v>2205</v>
      </c>
      <c r="K12" s="20">
        <v>2238</v>
      </c>
      <c r="L12" s="94">
        <v>2288</v>
      </c>
    </row>
    <row r="13" spans="1:12" ht="15.75">
      <c r="A13" s="106"/>
      <c r="B13" s="111"/>
      <c r="C13" s="8" t="s">
        <v>7</v>
      </c>
      <c r="D13" s="5">
        <v>186</v>
      </c>
      <c r="E13" s="5">
        <v>178</v>
      </c>
      <c r="F13" s="5">
        <v>188</v>
      </c>
      <c r="G13" s="5">
        <v>205</v>
      </c>
      <c r="H13" s="5">
        <v>183</v>
      </c>
      <c r="I13" s="21">
        <v>185</v>
      </c>
      <c r="J13" s="21">
        <v>155</v>
      </c>
      <c r="K13" s="21">
        <v>204</v>
      </c>
      <c r="L13" s="95">
        <v>178</v>
      </c>
    </row>
    <row r="14" spans="1:12" ht="15.75">
      <c r="A14" s="112"/>
      <c r="B14" s="103"/>
      <c r="C14" s="13" t="s">
        <v>8</v>
      </c>
      <c r="D14" s="14">
        <v>70</v>
      </c>
      <c r="E14" s="14">
        <v>69</v>
      </c>
      <c r="F14" s="14">
        <v>101</v>
      </c>
      <c r="G14" s="14">
        <v>70</v>
      </c>
      <c r="H14" s="14">
        <v>97</v>
      </c>
      <c r="I14" s="22">
        <v>109</v>
      </c>
      <c r="J14" s="22">
        <v>139</v>
      </c>
      <c r="K14" s="22">
        <v>188</v>
      </c>
      <c r="L14" s="96">
        <v>130</v>
      </c>
    </row>
    <row r="15" spans="1:12" ht="15.75">
      <c r="A15" s="100" t="s">
        <v>36</v>
      </c>
      <c r="B15" s="110"/>
      <c r="C15" s="11" t="s">
        <v>5</v>
      </c>
      <c r="D15" s="15">
        <v>528</v>
      </c>
      <c r="E15" s="15">
        <v>531</v>
      </c>
      <c r="F15" s="15">
        <v>531</v>
      </c>
      <c r="G15" s="15">
        <v>511</v>
      </c>
      <c r="H15" s="15">
        <v>521</v>
      </c>
      <c r="I15" s="15">
        <v>522</v>
      </c>
      <c r="J15" s="15">
        <v>530</v>
      </c>
      <c r="K15" s="15">
        <v>535</v>
      </c>
      <c r="L15" s="97">
        <v>521</v>
      </c>
    </row>
    <row r="16" spans="1:12" ht="15.75">
      <c r="A16" s="113"/>
      <c r="B16" s="111"/>
      <c r="C16" s="7" t="s">
        <v>6</v>
      </c>
      <c r="D16" s="5">
        <v>421</v>
      </c>
      <c r="E16" s="5">
        <v>430</v>
      </c>
      <c r="F16" s="5">
        <v>426</v>
      </c>
      <c r="G16" s="5">
        <v>415</v>
      </c>
      <c r="H16" s="5">
        <v>419</v>
      </c>
      <c r="I16" s="5">
        <v>444</v>
      </c>
      <c r="J16" s="5">
        <v>442</v>
      </c>
      <c r="K16" s="5">
        <v>453</v>
      </c>
      <c r="L16" s="90">
        <v>441</v>
      </c>
    </row>
    <row r="17" spans="1:12" ht="15.75">
      <c r="A17" s="113"/>
      <c r="B17" s="111"/>
      <c r="C17" s="8" t="s">
        <v>7</v>
      </c>
      <c r="D17" s="5">
        <v>33</v>
      </c>
      <c r="E17" s="5">
        <v>29</v>
      </c>
      <c r="F17" s="5">
        <v>27</v>
      </c>
      <c r="G17" s="5">
        <v>26</v>
      </c>
      <c r="H17" s="5">
        <v>26</v>
      </c>
      <c r="I17" s="5">
        <v>29</v>
      </c>
      <c r="J17" s="5">
        <v>19</v>
      </c>
      <c r="K17" s="5">
        <v>30</v>
      </c>
      <c r="L17" s="90">
        <v>25</v>
      </c>
    </row>
    <row r="18" spans="1:12" ht="15.75">
      <c r="A18" s="112"/>
      <c r="B18" s="103"/>
      <c r="C18" s="13" t="s">
        <v>8</v>
      </c>
      <c r="D18" s="14">
        <v>28</v>
      </c>
      <c r="E18" s="14">
        <v>27</v>
      </c>
      <c r="F18" s="14">
        <v>30</v>
      </c>
      <c r="G18" s="14">
        <v>45</v>
      </c>
      <c r="H18" s="14">
        <v>14</v>
      </c>
      <c r="I18" s="14">
        <v>27</v>
      </c>
      <c r="J18" s="14">
        <v>14</v>
      </c>
      <c r="K18" s="14">
        <v>23</v>
      </c>
      <c r="L18" s="93">
        <v>43</v>
      </c>
    </row>
    <row r="19" spans="1:12" ht="15.75">
      <c r="A19" s="100" t="s">
        <v>4</v>
      </c>
      <c r="B19" s="101"/>
      <c r="C19" s="11" t="s">
        <v>5</v>
      </c>
      <c r="D19" s="12">
        <f>D3+D7+D11+D15</f>
        <v>13167</v>
      </c>
      <c r="E19" s="12">
        <v>13335</v>
      </c>
      <c r="F19" s="12">
        <v>13412</v>
      </c>
      <c r="G19" s="12">
        <v>13421</v>
      </c>
      <c r="H19" s="12">
        <v>13354</v>
      </c>
      <c r="I19" s="12">
        <v>13188</v>
      </c>
      <c r="J19" s="6">
        <f>SUM(J3+J7+J11+J15)</f>
        <v>13056</v>
      </c>
      <c r="K19" s="6">
        <f aca="true" t="shared" si="0" ref="K19:L22">K3+K7+K11+K15</f>
        <v>13160</v>
      </c>
      <c r="L19" s="91">
        <f t="shared" si="0"/>
        <v>13098</v>
      </c>
    </row>
    <row r="20" spans="1:12" ht="15.75">
      <c r="A20" s="102"/>
      <c r="B20" s="103"/>
      <c r="C20" s="7" t="s">
        <v>6</v>
      </c>
      <c r="D20" s="6">
        <f>D4+D8+D12+D16</f>
        <v>11455</v>
      </c>
      <c r="E20" s="6">
        <v>11560</v>
      </c>
      <c r="F20" s="6">
        <v>11586</v>
      </c>
      <c r="G20" s="6">
        <v>11606</v>
      </c>
      <c r="H20" s="6">
        <v>11566</v>
      </c>
      <c r="I20" s="6">
        <v>11846</v>
      </c>
      <c r="J20" s="6">
        <f>SUM(J4+J8+J12+J16)</f>
        <v>11667</v>
      </c>
      <c r="K20" s="6">
        <f t="shared" si="0"/>
        <v>11732</v>
      </c>
      <c r="L20" s="91">
        <f t="shared" si="0"/>
        <v>11689</v>
      </c>
    </row>
    <row r="21" spans="1:12" ht="15.75">
      <c r="A21" s="102"/>
      <c r="B21" s="103"/>
      <c r="C21" s="8" t="s">
        <v>7</v>
      </c>
      <c r="D21" s="5">
        <f>D5+D9+D13+D17</f>
        <v>918</v>
      </c>
      <c r="E21" s="5">
        <v>925</v>
      </c>
      <c r="F21" s="5">
        <v>937</v>
      </c>
      <c r="G21" s="5">
        <v>876</v>
      </c>
      <c r="H21" s="5">
        <v>904</v>
      </c>
      <c r="I21" s="5">
        <v>868</v>
      </c>
      <c r="J21" s="6">
        <f>SUM(J5+J9+J13+J17)</f>
        <v>789</v>
      </c>
      <c r="K21" s="6">
        <f t="shared" si="0"/>
        <v>995</v>
      </c>
      <c r="L21" s="91">
        <f t="shared" si="0"/>
        <v>853</v>
      </c>
    </row>
    <row r="22" spans="1:12" ht="15.75">
      <c r="A22" s="101"/>
      <c r="B22" s="103"/>
      <c r="C22" s="13" t="s">
        <v>8</v>
      </c>
      <c r="D22" s="14">
        <f>D6+D10+D14+D18</f>
        <v>829</v>
      </c>
      <c r="E22" s="14">
        <v>771</v>
      </c>
      <c r="F22" s="14">
        <v>873</v>
      </c>
      <c r="G22" s="14">
        <v>860</v>
      </c>
      <c r="H22" s="14">
        <v>993</v>
      </c>
      <c r="I22" s="14">
        <v>1058</v>
      </c>
      <c r="J22" s="18">
        <f>SUM(J6+J10+J14+J18)</f>
        <v>922</v>
      </c>
      <c r="K22" s="18">
        <f t="shared" si="0"/>
        <v>906</v>
      </c>
      <c r="L22" s="98">
        <f t="shared" si="0"/>
        <v>915</v>
      </c>
    </row>
    <row r="23" ht="15.75">
      <c r="A23" s="65" t="s">
        <v>45</v>
      </c>
    </row>
  </sheetData>
  <mergeCells count="6">
    <mergeCell ref="A19:B22"/>
    <mergeCell ref="A2:B2"/>
    <mergeCell ref="A3:B6"/>
    <mergeCell ref="A7:B10"/>
    <mergeCell ref="A11:B14"/>
    <mergeCell ref="A15:B18"/>
  </mergeCells>
  <printOptions/>
  <pageMargins left="0.3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30" sqref="A30"/>
    </sheetView>
  </sheetViews>
  <sheetFormatPr defaultColWidth="9.00390625" defaultRowHeight="15.75"/>
  <cols>
    <col min="1" max="1" width="51.125" style="67" customWidth="1"/>
    <col min="2" max="16384" width="8.00390625" style="67" customWidth="1"/>
  </cols>
  <sheetData>
    <row r="1" spans="1:4" ht="12.75">
      <c r="A1" s="23" t="s">
        <v>73</v>
      </c>
      <c r="B1" s="66"/>
      <c r="C1" s="66"/>
      <c r="D1" s="66"/>
    </row>
    <row r="2" spans="1:4" s="77" customFormat="1" ht="16.5" customHeight="1">
      <c r="A2" s="76"/>
      <c r="B2" s="76">
        <v>2009</v>
      </c>
      <c r="C2" s="76">
        <v>2010</v>
      </c>
      <c r="D2" s="76">
        <v>2011</v>
      </c>
    </row>
    <row r="3" spans="1:4" ht="15" customHeight="1">
      <c r="A3" s="68" t="s">
        <v>53</v>
      </c>
      <c r="B3" s="69">
        <v>10</v>
      </c>
      <c r="C3" s="69">
        <v>10</v>
      </c>
      <c r="D3" s="69">
        <v>9</v>
      </c>
    </row>
    <row r="4" spans="1:4" ht="15" customHeight="1">
      <c r="A4" s="70" t="s">
        <v>55</v>
      </c>
      <c r="B4" s="71">
        <v>564</v>
      </c>
      <c r="C4" s="71">
        <v>557</v>
      </c>
      <c r="D4" s="71">
        <v>549</v>
      </c>
    </row>
    <row r="5" spans="1:4" ht="15" customHeight="1">
      <c r="A5" s="70" t="s">
        <v>57</v>
      </c>
      <c r="B5" s="71">
        <v>3</v>
      </c>
      <c r="C5" s="71">
        <v>2</v>
      </c>
      <c r="D5" s="71">
        <v>2</v>
      </c>
    </row>
    <row r="6" spans="1:4" ht="15" customHeight="1">
      <c r="A6" s="70" t="s">
        <v>58</v>
      </c>
      <c r="B6" s="72">
        <v>1078</v>
      </c>
      <c r="C6" s="72">
        <v>1093</v>
      </c>
      <c r="D6" s="72">
        <v>1124</v>
      </c>
    </row>
    <row r="7" spans="1:4" ht="15" customHeight="1">
      <c r="A7" s="70" t="s">
        <v>59</v>
      </c>
      <c r="B7" s="71">
        <v>157</v>
      </c>
      <c r="C7" s="71">
        <v>154</v>
      </c>
      <c r="D7" s="71">
        <v>147</v>
      </c>
    </row>
    <row r="8" spans="1:4" ht="15" customHeight="1">
      <c r="A8" s="70" t="s">
        <v>60</v>
      </c>
      <c r="B8" s="72">
        <v>276</v>
      </c>
      <c r="C8" s="72">
        <v>259</v>
      </c>
      <c r="D8" s="72">
        <v>253</v>
      </c>
    </row>
    <row r="9" spans="1:4" ht="15" customHeight="1">
      <c r="A9" s="70" t="s">
        <v>61</v>
      </c>
      <c r="B9" s="72">
        <v>118</v>
      </c>
      <c r="C9" s="72">
        <v>125</v>
      </c>
      <c r="D9" s="72">
        <v>127</v>
      </c>
    </row>
    <row r="10" spans="1:4" ht="15" customHeight="1">
      <c r="A10" s="70" t="s">
        <v>62</v>
      </c>
      <c r="B10" s="71">
        <v>32</v>
      </c>
      <c r="C10" s="71">
        <v>38</v>
      </c>
      <c r="D10" s="71">
        <v>36</v>
      </c>
    </row>
    <row r="11" spans="1:4" ht="15" customHeight="1">
      <c r="A11" s="70" t="s">
        <v>63</v>
      </c>
      <c r="B11" s="71">
        <v>0</v>
      </c>
      <c r="C11" s="71">
        <v>0</v>
      </c>
      <c r="D11" s="71">
        <v>1</v>
      </c>
    </row>
    <row r="12" spans="1:4" ht="15" customHeight="1">
      <c r="A12" s="70" t="s">
        <v>64</v>
      </c>
      <c r="B12" s="71">
        <v>0</v>
      </c>
      <c r="C12" s="71">
        <v>0</v>
      </c>
      <c r="D12" s="71">
        <v>0</v>
      </c>
    </row>
    <row r="13" spans="1:4" ht="15" customHeight="1">
      <c r="A13" s="70" t="s">
        <v>65</v>
      </c>
      <c r="B13" s="71">
        <v>63</v>
      </c>
      <c r="C13" s="71">
        <v>56</v>
      </c>
      <c r="D13" s="71">
        <v>58</v>
      </c>
    </row>
    <row r="14" spans="1:4" ht="15" customHeight="1">
      <c r="A14" s="70" t="s">
        <v>66</v>
      </c>
      <c r="B14" s="72">
        <v>78</v>
      </c>
      <c r="C14" s="72">
        <v>82</v>
      </c>
      <c r="D14" s="72">
        <v>86</v>
      </c>
    </row>
    <row r="15" spans="1:4" ht="15" customHeight="1">
      <c r="A15" s="70" t="s">
        <v>67</v>
      </c>
      <c r="B15" s="71">
        <v>6</v>
      </c>
      <c r="C15" s="71">
        <v>6</v>
      </c>
      <c r="D15" s="71">
        <v>6</v>
      </c>
    </row>
    <row r="16" spans="1:4" ht="15" customHeight="1">
      <c r="A16" s="70" t="s">
        <v>68</v>
      </c>
      <c r="B16" s="71">
        <v>0</v>
      </c>
      <c r="C16" s="71">
        <v>1</v>
      </c>
      <c r="D16" s="71">
        <v>1</v>
      </c>
    </row>
    <row r="17" spans="1:4" ht="15" customHeight="1">
      <c r="A17" s="70" t="s">
        <v>69</v>
      </c>
      <c r="B17" s="71">
        <v>23</v>
      </c>
      <c r="C17" s="71">
        <v>20</v>
      </c>
      <c r="D17" s="71">
        <v>19</v>
      </c>
    </row>
    <row r="18" spans="1:4" ht="15" customHeight="1">
      <c r="A18" s="70" t="s">
        <v>70</v>
      </c>
      <c r="B18" s="71">
        <v>544</v>
      </c>
      <c r="C18" s="71">
        <v>547</v>
      </c>
      <c r="D18" s="71">
        <v>560</v>
      </c>
    </row>
    <row r="19" spans="1:4" ht="12.75">
      <c r="A19" s="70" t="s">
        <v>71</v>
      </c>
      <c r="B19" s="71">
        <v>2</v>
      </c>
      <c r="C19" s="71">
        <v>1</v>
      </c>
      <c r="D19" s="71">
        <v>1</v>
      </c>
    </row>
    <row r="20" spans="1:4" ht="12.75">
      <c r="A20" s="73" t="s">
        <v>4</v>
      </c>
      <c r="B20" s="74">
        <v>2954</v>
      </c>
      <c r="C20" s="74">
        <v>2951</v>
      </c>
      <c r="D20" s="74">
        <f>SUM(D3:D19)</f>
        <v>2979</v>
      </c>
    </row>
    <row r="21" ht="12.75">
      <c r="A21" s="99" t="s">
        <v>72</v>
      </c>
    </row>
    <row r="22" ht="12.75">
      <c r="A22" s="75" t="s">
        <v>45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29" sqref="D29"/>
    </sheetView>
  </sheetViews>
  <sheetFormatPr defaultColWidth="9.00390625" defaultRowHeight="15.75"/>
  <cols>
    <col min="1" max="1" width="9.125" style="1" bestFit="1" customWidth="1"/>
    <col min="2" max="3" width="13.50390625" style="1" customWidth="1"/>
    <col min="4" max="7" width="11.375" style="1" bestFit="1" customWidth="1"/>
    <col min="8" max="16384" width="9.00390625" style="1" customWidth="1"/>
  </cols>
  <sheetData>
    <row r="1" ht="12.75">
      <c r="A1" s="45" t="s">
        <v>52</v>
      </c>
    </row>
    <row r="3" spans="1:4" s="19" customFormat="1" ht="25.5">
      <c r="A3" s="43" t="s">
        <v>35</v>
      </c>
      <c r="B3" s="42" t="s">
        <v>32</v>
      </c>
      <c r="C3" s="42" t="s">
        <v>33</v>
      </c>
      <c r="D3" s="42" t="s">
        <v>34</v>
      </c>
    </row>
    <row r="4" spans="1:4" ht="12.75">
      <c r="A4" s="27">
        <v>1998</v>
      </c>
      <c r="B4" s="12">
        <v>1675157</v>
      </c>
      <c r="C4" s="12">
        <v>1270329</v>
      </c>
      <c r="D4" s="39">
        <v>66</v>
      </c>
    </row>
    <row r="5" spans="1:4" ht="12.75">
      <c r="A5" s="30">
        <v>1999</v>
      </c>
      <c r="B5" s="6">
        <v>1874697</v>
      </c>
      <c r="C5" s="6">
        <v>1308016</v>
      </c>
      <c r="D5" s="40">
        <v>64</v>
      </c>
    </row>
    <row r="6" spans="1:4" ht="12.75">
      <c r="A6" s="30">
        <v>2000</v>
      </c>
      <c r="B6" s="6">
        <v>2038777</v>
      </c>
      <c r="C6" s="6">
        <v>1307659</v>
      </c>
      <c r="D6" s="40">
        <v>69</v>
      </c>
    </row>
    <row r="7" spans="1:4" ht="12.75">
      <c r="A7" s="30">
        <v>2001</v>
      </c>
      <c r="B7" s="6">
        <v>2224898</v>
      </c>
      <c r="C7" s="6">
        <v>1399862</v>
      </c>
      <c r="D7" s="40">
        <v>73</v>
      </c>
    </row>
    <row r="8" spans="1:4" ht="12.75">
      <c r="A8" s="30">
        <v>2002</v>
      </c>
      <c r="B8" s="6">
        <v>2282007</v>
      </c>
      <c r="C8" s="6">
        <v>1599569</v>
      </c>
      <c r="D8" s="40">
        <v>75</v>
      </c>
    </row>
    <row r="9" spans="1:4" ht="12.75">
      <c r="A9" s="30">
        <v>2003</v>
      </c>
      <c r="B9" s="6">
        <v>2490186</v>
      </c>
      <c r="C9" s="6">
        <v>1653449</v>
      </c>
      <c r="D9" s="40">
        <v>75</v>
      </c>
    </row>
    <row r="10" spans="1:4" ht="12.75">
      <c r="A10" s="30">
        <v>2004</v>
      </c>
      <c r="B10" s="6">
        <v>2509303</v>
      </c>
      <c r="C10" s="6">
        <v>1841019</v>
      </c>
      <c r="D10" s="40">
        <v>75</v>
      </c>
    </row>
    <row r="11" spans="1:4" ht="12.75">
      <c r="A11" s="30">
        <v>2005</v>
      </c>
      <c r="B11" s="6">
        <v>2696436</v>
      </c>
      <c r="C11" s="6">
        <v>1880533</v>
      </c>
      <c r="D11" s="40">
        <v>77</v>
      </c>
    </row>
    <row r="12" spans="1:4" ht="12.75">
      <c r="A12" s="30">
        <v>2006</v>
      </c>
      <c r="B12" s="6">
        <v>2828048</v>
      </c>
      <c r="C12" s="6">
        <v>2058259</v>
      </c>
      <c r="D12" s="40">
        <v>78</v>
      </c>
    </row>
    <row r="13" spans="1:4" ht="12.75">
      <c r="A13" s="30">
        <v>2007</v>
      </c>
      <c r="B13" s="6">
        <v>2852754</v>
      </c>
      <c r="C13" s="6">
        <v>1985005</v>
      </c>
      <c r="D13" s="40">
        <v>83</v>
      </c>
    </row>
    <row r="14" spans="1:4" ht="12.75">
      <c r="A14" s="30">
        <v>2008</v>
      </c>
      <c r="B14" s="6">
        <v>2721913</v>
      </c>
      <c r="C14" s="6">
        <v>1920259</v>
      </c>
      <c r="D14" s="40">
        <v>89</v>
      </c>
    </row>
    <row r="15" spans="1:4" ht="12.75">
      <c r="A15" s="30">
        <v>2009</v>
      </c>
      <c r="B15" s="6">
        <v>2790113</v>
      </c>
      <c r="C15" s="6">
        <v>2310176</v>
      </c>
      <c r="D15" s="40">
        <v>86</v>
      </c>
    </row>
    <row r="16" spans="1:4" ht="12.75">
      <c r="A16" s="30">
        <v>2010</v>
      </c>
      <c r="B16" s="6">
        <v>3216894</v>
      </c>
      <c r="C16" s="6">
        <v>2547220</v>
      </c>
      <c r="D16" s="40">
        <v>86</v>
      </c>
    </row>
    <row r="17" spans="1:4" ht="12.75">
      <c r="A17" s="44">
        <v>2011</v>
      </c>
      <c r="B17" s="64">
        <v>3255085</v>
      </c>
      <c r="C17" s="64">
        <v>2395351</v>
      </c>
      <c r="D17" s="41">
        <v>88</v>
      </c>
    </row>
    <row r="18" ht="12.75">
      <c r="A18" s="1" t="s">
        <v>26</v>
      </c>
    </row>
    <row r="19" spans="2:4" ht="15.75">
      <c r="B19"/>
      <c r="C19"/>
      <c r="D19"/>
    </row>
    <row r="20" spans="2:4" ht="15.75">
      <c r="B20"/>
      <c r="C20"/>
      <c r="D20"/>
    </row>
    <row r="21" spans="1:4" ht="15.75">
      <c r="A21"/>
      <c r="B21"/>
      <c r="C21"/>
      <c r="D21"/>
    </row>
    <row r="22" spans="2:4" ht="15.75">
      <c r="B22"/>
      <c r="C22"/>
      <c r="D2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34" sqref="E34"/>
    </sheetView>
  </sheetViews>
  <sheetFormatPr defaultColWidth="9.00390625" defaultRowHeight="15.75"/>
  <cols>
    <col min="1" max="1" width="9.125" style="1" bestFit="1" customWidth="1"/>
    <col min="2" max="2" width="14.75390625" style="1" bestFit="1" customWidth="1"/>
    <col min="3" max="3" width="13.875" style="1" customWidth="1"/>
    <col min="4" max="4" width="14.75390625" style="1" bestFit="1" customWidth="1"/>
    <col min="5" max="5" width="11.375" style="1" bestFit="1" customWidth="1"/>
    <col min="6" max="16384" width="9.00390625" style="1" customWidth="1"/>
  </cols>
  <sheetData>
    <row r="1" ht="12.75">
      <c r="A1" s="45" t="s">
        <v>51</v>
      </c>
    </row>
    <row r="3" spans="1:5" ht="25.5" customHeight="1">
      <c r="A3" s="25" t="s">
        <v>31</v>
      </c>
      <c r="B3" s="26" t="s">
        <v>27</v>
      </c>
      <c r="C3" s="26" t="s">
        <v>28</v>
      </c>
      <c r="D3" s="24"/>
      <c r="E3" s="24"/>
    </row>
    <row r="4" spans="1:3" ht="12.75">
      <c r="A4" s="27">
        <v>2004</v>
      </c>
      <c r="B4" s="28">
        <v>2143</v>
      </c>
      <c r="C4" s="29">
        <v>5974825.63</v>
      </c>
    </row>
    <row r="5" spans="1:3" ht="12.75">
      <c r="A5" s="30">
        <v>2005</v>
      </c>
      <c r="B5" s="31">
        <v>2163</v>
      </c>
      <c r="C5" s="32">
        <v>6855410.56</v>
      </c>
    </row>
    <row r="6" spans="1:3" ht="12.75">
      <c r="A6" s="30">
        <v>2006</v>
      </c>
      <c r="B6" s="31">
        <v>2089</v>
      </c>
      <c r="C6" s="32">
        <v>7649157.41</v>
      </c>
    </row>
    <row r="7" spans="1:3" ht="12.75">
      <c r="A7" s="30">
        <v>2007</v>
      </c>
      <c r="B7" s="31">
        <v>1677</v>
      </c>
      <c r="C7" s="32">
        <v>4646865.43</v>
      </c>
    </row>
    <row r="8" spans="1:3" ht="12.75">
      <c r="A8" s="30">
        <v>2008</v>
      </c>
      <c r="B8" s="31">
        <v>1954</v>
      </c>
      <c r="C8" s="32">
        <v>5009052.68</v>
      </c>
    </row>
    <row r="9" spans="1:3" ht="12.75">
      <c r="A9" s="30">
        <v>2009</v>
      </c>
      <c r="B9" s="31">
        <v>1659</v>
      </c>
      <c r="C9" s="32">
        <v>4247643.28</v>
      </c>
    </row>
    <row r="10" spans="1:3" ht="12.75">
      <c r="A10" s="30">
        <v>2010</v>
      </c>
      <c r="B10" s="31">
        <v>1736</v>
      </c>
      <c r="C10" s="32">
        <v>7298059.97</v>
      </c>
    </row>
    <row r="11" spans="1:3" ht="12.75">
      <c r="A11" s="44">
        <v>2011</v>
      </c>
      <c r="B11" s="46">
        <v>1568</v>
      </c>
      <c r="C11" s="47">
        <v>5668837.29</v>
      </c>
    </row>
    <row r="12" ht="12.75">
      <c r="A12" s="81" t="s">
        <v>86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="85" zoomScaleNormal="85" workbookViewId="0" topLeftCell="A1">
      <selection activeCell="H38" sqref="H38"/>
    </sheetView>
  </sheetViews>
  <sheetFormatPr defaultColWidth="9.00390625" defaultRowHeight="15.75"/>
  <cols>
    <col min="1" max="1" width="36.875" style="1" customWidth="1"/>
    <col min="2" max="6" width="7.50390625" style="33" customWidth="1"/>
    <col min="7" max="16384" width="9.00390625" style="1" customWidth="1"/>
  </cols>
  <sheetData>
    <row r="1" ht="12.75">
      <c r="A1" s="45" t="s">
        <v>50</v>
      </c>
    </row>
    <row r="2" spans="1:6" ht="19.5" customHeight="1">
      <c r="A2" s="10"/>
      <c r="B2" s="85">
        <v>2007</v>
      </c>
      <c r="C2" s="85">
        <v>2008</v>
      </c>
      <c r="D2" s="85">
        <v>2009</v>
      </c>
      <c r="E2" s="85">
        <v>2010</v>
      </c>
      <c r="F2" s="85">
        <v>2011</v>
      </c>
    </row>
    <row r="3" ht="12.75">
      <c r="A3" s="36" t="s">
        <v>74</v>
      </c>
    </row>
    <row r="4" spans="1:6" ht="12.75">
      <c r="A4" s="5" t="s">
        <v>9</v>
      </c>
      <c r="B4" s="34">
        <v>1</v>
      </c>
      <c r="C4" s="34">
        <v>3</v>
      </c>
      <c r="D4" s="34">
        <v>2</v>
      </c>
      <c r="E4" s="34">
        <v>3</v>
      </c>
      <c r="F4" s="34">
        <v>3</v>
      </c>
    </row>
    <row r="5" spans="1:6" ht="12.75">
      <c r="A5" s="5" t="s">
        <v>10</v>
      </c>
      <c r="B5" s="34">
        <v>9</v>
      </c>
      <c r="C5" s="34">
        <v>19</v>
      </c>
      <c r="D5" s="34">
        <v>22</v>
      </c>
      <c r="E5" s="34">
        <v>21</v>
      </c>
      <c r="F5" s="34">
        <v>23</v>
      </c>
    </row>
    <row r="6" spans="1:6" ht="12.75">
      <c r="A6" s="35" t="s">
        <v>25</v>
      </c>
      <c r="B6" s="34">
        <v>6</v>
      </c>
      <c r="C6" s="34">
        <v>12</v>
      </c>
      <c r="D6" s="34">
        <v>16</v>
      </c>
      <c r="E6" s="34">
        <v>19</v>
      </c>
      <c r="F6" s="34">
        <v>20</v>
      </c>
    </row>
    <row r="7" spans="1:6" ht="12.75">
      <c r="A7" s="37" t="s">
        <v>0</v>
      </c>
      <c r="B7" s="83">
        <v>10</v>
      </c>
      <c r="C7" s="83">
        <v>22</v>
      </c>
      <c r="D7" s="83">
        <v>24</v>
      </c>
      <c r="E7" s="83">
        <v>24</v>
      </c>
      <c r="F7" s="83">
        <v>26</v>
      </c>
    </row>
    <row r="8" spans="1:6" ht="12.75" customHeight="1">
      <c r="A8" s="37"/>
      <c r="B8" s="34"/>
      <c r="C8" s="34"/>
      <c r="D8" s="34"/>
      <c r="E8" s="34"/>
      <c r="F8" s="34"/>
    </row>
    <row r="9" spans="1:6" ht="12.75">
      <c r="A9" s="37" t="s">
        <v>11</v>
      </c>
      <c r="B9" s="34"/>
      <c r="C9" s="34"/>
      <c r="D9" s="34"/>
      <c r="E9" s="34"/>
      <c r="F9" s="34"/>
    </row>
    <row r="10" spans="1:6" ht="12.75">
      <c r="A10" s="86" t="s">
        <v>12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</row>
    <row r="11" spans="1:6" ht="12" customHeight="1">
      <c r="A11" s="86" t="s">
        <v>75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</row>
    <row r="12" spans="1:6" ht="12.75">
      <c r="A12" s="86" t="s">
        <v>13</v>
      </c>
      <c r="B12" s="34">
        <v>3</v>
      </c>
      <c r="C12" s="34">
        <v>0</v>
      </c>
      <c r="D12" s="34">
        <v>4</v>
      </c>
      <c r="E12" s="34">
        <v>4</v>
      </c>
      <c r="F12" s="34">
        <v>9</v>
      </c>
    </row>
    <row r="13" spans="1:6" ht="52.5" customHeight="1">
      <c r="A13" s="86" t="s">
        <v>76</v>
      </c>
      <c r="B13" s="34">
        <v>0</v>
      </c>
      <c r="C13" s="34">
        <v>0</v>
      </c>
      <c r="D13" s="34">
        <v>0</v>
      </c>
      <c r="E13" s="34">
        <v>1</v>
      </c>
      <c r="F13" s="34">
        <v>0</v>
      </c>
    </row>
    <row r="14" spans="1:6" ht="12.75">
      <c r="A14" s="86" t="s">
        <v>14</v>
      </c>
      <c r="B14" s="34">
        <v>5</v>
      </c>
      <c r="C14" s="34">
        <v>8</v>
      </c>
      <c r="D14" s="34">
        <v>2</v>
      </c>
      <c r="E14" s="34">
        <v>6</v>
      </c>
      <c r="F14" s="34">
        <v>6</v>
      </c>
    </row>
    <row r="15" spans="1:6" ht="30" customHeight="1">
      <c r="A15" s="86" t="s">
        <v>77</v>
      </c>
      <c r="B15" s="34">
        <v>0</v>
      </c>
      <c r="C15" s="34">
        <v>5</v>
      </c>
      <c r="D15" s="34">
        <v>11</v>
      </c>
      <c r="E15" s="34">
        <v>5</v>
      </c>
      <c r="F15" s="34">
        <v>4</v>
      </c>
    </row>
    <row r="16" spans="1:6" ht="12.75">
      <c r="A16" s="86" t="s">
        <v>78</v>
      </c>
      <c r="B16" s="34">
        <v>1</v>
      </c>
      <c r="C16" s="34">
        <v>2</v>
      </c>
      <c r="D16" s="34">
        <v>0</v>
      </c>
      <c r="E16" s="34">
        <v>3</v>
      </c>
      <c r="F16" s="34">
        <v>2</v>
      </c>
    </row>
    <row r="17" spans="1:6" ht="25.5">
      <c r="A17" s="86" t="s">
        <v>79</v>
      </c>
      <c r="B17" s="34">
        <v>0</v>
      </c>
      <c r="C17" s="34">
        <v>2</v>
      </c>
      <c r="D17" s="34">
        <v>1</v>
      </c>
      <c r="E17" s="34">
        <v>2</v>
      </c>
      <c r="F17" s="34">
        <v>0</v>
      </c>
    </row>
    <row r="18" spans="1:6" ht="54.75" customHeight="1">
      <c r="A18" s="86" t="s">
        <v>80</v>
      </c>
      <c r="B18" s="34">
        <v>1</v>
      </c>
      <c r="C18" s="34">
        <v>5</v>
      </c>
      <c r="D18" s="34">
        <v>5</v>
      </c>
      <c r="E18" s="34">
        <v>2</v>
      </c>
      <c r="F18" s="34">
        <v>5</v>
      </c>
    </row>
    <row r="19" spans="1:6" ht="12.75">
      <c r="A19" s="86" t="s">
        <v>81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</row>
    <row r="20" spans="1:6" ht="30" customHeight="1">
      <c r="A20" s="86" t="s">
        <v>82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6" ht="12.75">
      <c r="A21" s="86" t="s">
        <v>83</v>
      </c>
      <c r="B21" s="34">
        <v>0</v>
      </c>
      <c r="C21" s="34">
        <v>0</v>
      </c>
      <c r="D21" s="34">
        <v>1</v>
      </c>
      <c r="E21" s="34">
        <v>0</v>
      </c>
      <c r="F21" s="34">
        <v>0</v>
      </c>
    </row>
    <row r="22" spans="1:6" ht="27.75" customHeight="1">
      <c r="A22" s="86" t="s">
        <v>84</v>
      </c>
      <c r="B22" s="34">
        <v>1</v>
      </c>
      <c r="C22" s="34">
        <v>0</v>
      </c>
      <c r="D22" s="34">
        <v>0</v>
      </c>
      <c r="E22" s="34">
        <v>1</v>
      </c>
      <c r="F22" s="34">
        <v>0</v>
      </c>
    </row>
    <row r="23" spans="1:6" ht="12.75">
      <c r="A23" s="5" t="s">
        <v>0</v>
      </c>
      <c r="B23" s="34">
        <v>11</v>
      </c>
      <c r="C23" s="34">
        <v>22</v>
      </c>
      <c r="D23" s="34">
        <v>24</v>
      </c>
      <c r="E23" s="34">
        <v>24</v>
      </c>
      <c r="F23" s="34">
        <v>26</v>
      </c>
    </row>
    <row r="24" spans="1:6" ht="12.75">
      <c r="A24" s="5"/>
      <c r="B24" s="34"/>
      <c r="C24" s="34"/>
      <c r="D24" s="34"/>
      <c r="E24" s="34"/>
      <c r="F24" s="34"/>
    </row>
    <row r="25" spans="1:6" ht="12.75">
      <c r="A25" s="37" t="s">
        <v>15</v>
      </c>
      <c r="B25" s="34"/>
      <c r="C25" s="34"/>
      <c r="D25" s="34"/>
      <c r="E25" s="34"/>
      <c r="F25" s="34"/>
    </row>
    <row r="26" spans="1:6" ht="13.5" customHeight="1">
      <c r="A26" s="5" t="s">
        <v>16</v>
      </c>
      <c r="B26" s="34">
        <v>16</v>
      </c>
      <c r="C26" s="34">
        <v>15</v>
      </c>
      <c r="D26" s="34">
        <v>14</v>
      </c>
      <c r="E26" s="34">
        <v>19</v>
      </c>
      <c r="F26" s="34">
        <v>13</v>
      </c>
    </row>
    <row r="27" spans="1:6" ht="12.75">
      <c r="A27" s="5" t="s">
        <v>17</v>
      </c>
      <c r="B27" s="34">
        <v>0</v>
      </c>
      <c r="C27" s="34">
        <v>1</v>
      </c>
      <c r="D27" s="34">
        <v>0</v>
      </c>
      <c r="E27" s="34">
        <v>0</v>
      </c>
      <c r="F27" s="34">
        <v>0</v>
      </c>
    </row>
    <row r="28" spans="1:6" ht="12.75">
      <c r="A28" s="5" t="s">
        <v>18</v>
      </c>
      <c r="B28" s="34">
        <v>3</v>
      </c>
      <c r="C28" s="34">
        <v>2</v>
      </c>
      <c r="D28" s="34">
        <v>11</v>
      </c>
      <c r="E28" s="34">
        <v>9</v>
      </c>
      <c r="F28" s="34">
        <v>15</v>
      </c>
    </row>
    <row r="29" spans="1:6" ht="12.75">
      <c r="A29" s="5" t="s">
        <v>19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</row>
    <row r="30" spans="1:6" ht="12.75">
      <c r="A30" s="5" t="s">
        <v>20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</row>
    <row r="31" spans="1:6" ht="12.75">
      <c r="A31" s="5" t="s">
        <v>21</v>
      </c>
      <c r="B31" s="34">
        <v>0</v>
      </c>
      <c r="C31" s="34">
        <v>2</v>
      </c>
      <c r="D31" s="34">
        <v>1</v>
      </c>
      <c r="E31" s="34">
        <v>0</v>
      </c>
      <c r="F31" s="34">
        <v>0</v>
      </c>
    </row>
    <row r="32" spans="1:6" ht="12" customHeight="1">
      <c r="A32" s="38" t="s">
        <v>0</v>
      </c>
      <c r="B32" s="82">
        <v>19</v>
      </c>
      <c r="C32" s="82">
        <v>20</v>
      </c>
      <c r="D32" s="82">
        <v>26</v>
      </c>
      <c r="E32" s="82">
        <v>28</v>
      </c>
      <c r="F32" s="82">
        <v>28</v>
      </c>
    </row>
    <row r="33" ht="12.75">
      <c r="A33" s="65" t="s">
        <v>85</v>
      </c>
    </row>
    <row r="34" ht="3.75" customHeight="1">
      <c r="A34" s="84"/>
    </row>
    <row r="35" ht="12.75">
      <c r="A35" s="65" t="s">
        <v>22</v>
      </c>
    </row>
    <row r="36" ht="12.75">
      <c r="A36" s="65" t="s">
        <v>23</v>
      </c>
    </row>
    <row r="37" ht="12.75">
      <c r="A37" s="65" t="s">
        <v>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70" zoomScaleNormal="70" workbookViewId="0" topLeftCell="A1">
      <selection activeCell="I11" sqref="I11"/>
    </sheetView>
  </sheetViews>
  <sheetFormatPr defaultColWidth="9.00390625" defaultRowHeight="15.75"/>
  <cols>
    <col min="1" max="1" width="27.375" style="48" customWidth="1"/>
    <col min="2" max="3" width="9.625" style="48" customWidth="1"/>
    <col min="4" max="4" width="1.4921875" style="48" customWidth="1"/>
    <col min="5" max="6" width="9.625" style="48" customWidth="1"/>
    <col min="7" max="7" width="1.4921875" style="48" customWidth="1"/>
    <col min="8" max="9" width="9.625" style="48" customWidth="1"/>
    <col min="10" max="16384" width="8.00390625" style="48" customWidth="1"/>
  </cols>
  <sheetData>
    <row r="1" ht="12.75">
      <c r="A1" s="63" t="s">
        <v>87</v>
      </c>
    </row>
    <row r="3" spans="1:9" ht="12.75">
      <c r="A3" s="49"/>
      <c r="B3" s="50" t="s">
        <v>37</v>
      </c>
      <c r="C3" s="51"/>
      <c r="D3" s="49"/>
      <c r="E3" s="50" t="s">
        <v>38</v>
      </c>
      <c r="F3" s="51"/>
      <c r="G3" s="49"/>
      <c r="H3" s="50" t="s">
        <v>39</v>
      </c>
      <c r="I3" s="51"/>
    </row>
    <row r="4" spans="1:9" ht="12.75">
      <c r="A4" s="52"/>
      <c r="B4" s="53" t="s">
        <v>40</v>
      </c>
      <c r="C4" s="53" t="s">
        <v>41</v>
      </c>
      <c r="D4" s="52"/>
      <c r="E4" s="53" t="s">
        <v>40</v>
      </c>
      <c r="F4" s="53" t="s">
        <v>41</v>
      </c>
      <c r="G4" s="52"/>
      <c r="H4" s="53" t="s">
        <v>40</v>
      </c>
      <c r="I4" s="53" t="s">
        <v>42</v>
      </c>
    </row>
    <row r="5" spans="1:9" ht="12.75">
      <c r="A5" s="54"/>
      <c r="B5" s="55"/>
      <c r="C5" s="55" t="s">
        <v>44</v>
      </c>
      <c r="D5" s="54"/>
      <c r="E5" s="55"/>
      <c r="F5" s="55" t="s">
        <v>44</v>
      </c>
      <c r="G5" s="54"/>
      <c r="H5" s="55"/>
      <c r="I5" s="55" t="s">
        <v>43</v>
      </c>
    </row>
    <row r="6" spans="1:9" ht="21" customHeight="1">
      <c r="A6" s="49" t="s">
        <v>47</v>
      </c>
      <c r="B6" s="56">
        <v>1196</v>
      </c>
      <c r="C6" s="56">
        <v>313</v>
      </c>
      <c r="D6" s="49"/>
      <c r="E6" s="56">
        <v>37</v>
      </c>
      <c r="F6" s="56">
        <v>15</v>
      </c>
      <c r="G6" s="49"/>
      <c r="H6" s="56">
        <v>296</v>
      </c>
      <c r="I6" s="57">
        <v>72.9</v>
      </c>
    </row>
    <row r="7" spans="1:9" ht="15" customHeight="1">
      <c r="A7" s="52" t="s">
        <v>48</v>
      </c>
      <c r="B7" s="58">
        <v>562</v>
      </c>
      <c r="C7" s="58">
        <v>153</v>
      </c>
      <c r="D7" s="52"/>
      <c r="E7" s="58">
        <v>35</v>
      </c>
      <c r="F7" s="58">
        <v>13</v>
      </c>
      <c r="G7" s="52"/>
      <c r="H7" s="58">
        <v>119</v>
      </c>
      <c r="I7" s="59">
        <v>101.5</v>
      </c>
    </row>
    <row r="8" spans="1:9" ht="15" customHeight="1">
      <c r="A8" s="52" t="s">
        <v>46</v>
      </c>
      <c r="B8" s="58">
        <v>302</v>
      </c>
      <c r="C8" s="58">
        <v>102</v>
      </c>
      <c r="D8" s="52"/>
      <c r="E8" s="58">
        <v>30</v>
      </c>
      <c r="F8" s="58">
        <v>8</v>
      </c>
      <c r="G8" s="52"/>
      <c r="H8" s="58">
        <v>72</v>
      </c>
      <c r="I8" s="59">
        <v>119.4</v>
      </c>
    </row>
    <row r="9" spans="1:9" ht="15" customHeight="1">
      <c r="A9" s="52" t="s">
        <v>49</v>
      </c>
      <c r="B9" s="58">
        <v>314</v>
      </c>
      <c r="C9" s="58">
        <v>123</v>
      </c>
      <c r="D9" s="52"/>
      <c r="E9" s="58">
        <v>17</v>
      </c>
      <c r="F9" s="58">
        <v>6</v>
      </c>
      <c r="G9" s="52"/>
      <c r="H9" s="58">
        <v>76</v>
      </c>
      <c r="I9" s="59">
        <v>87.7</v>
      </c>
    </row>
    <row r="10" spans="1:9" ht="24" customHeight="1">
      <c r="A10" s="60" t="s">
        <v>4</v>
      </c>
      <c r="B10" s="61">
        <f>SUM(B6:B9)</f>
        <v>2374</v>
      </c>
      <c r="C10" s="61">
        <f>SUM(C6:C9)</f>
        <v>691</v>
      </c>
      <c r="D10" s="60"/>
      <c r="E10" s="61">
        <f>SUM(E6:E9)</f>
        <v>119</v>
      </c>
      <c r="F10" s="61">
        <f>SUM(F6:F9)</f>
        <v>42</v>
      </c>
      <c r="G10" s="60"/>
      <c r="H10" s="61">
        <f>SUM(H6:H9)</f>
        <v>563</v>
      </c>
      <c r="I10" s="62">
        <v>86.8</v>
      </c>
    </row>
    <row r="11" spans="1:9" ht="12.75">
      <c r="A11" s="54"/>
      <c r="B11" s="54"/>
      <c r="C11" s="54"/>
      <c r="D11" s="54"/>
      <c r="E11" s="54"/>
      <c r="F11" s="54"/>
      <c r="G11" s="54"/>
      <c r="H11" s="54"/>
      <c r="I11" s="54"/>
    </row>
  </sheetData>
  <printOptions/>
  <pageMargins left="0.58" right="0.16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 </cp:lastModifiedBy>
  <cp:lastPrinted>2007-03-12T09:37:44Z</cp:lastPrinted>
  <dcterms:created xsi:type="dcterms:W3CDTF">2007-03-12T08:06:20Z</dcterms:created>
  <dcterms:modified xsi:type="dcterms:W3CDTF">2012-08-08T10:15:49Z</dcterms:modified>
  <cp:category/>
  <cp:version/>
  <cp:contentType/>
  <cp:contentStatus/>
</cp:coreProperties>
</file>