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56" windowHeight="11640" activeTab="3"/>
  </bookViews>
  <sheets>
    <sheet name="TAV.8.1" sheetId="1" r:id="rId1"/>
    <sheet name="TAV.8.2" sheetId="2" r:id="rId2"/>
    <sheet name="TAV.8.3" sheetId="3" r:id="rId3"/>
    <sheet name="TAV.8.4" sheetId="4" r:id="rId4"/>
  </sheets>
  <definedNames/>
  <calcPr fullCalcOnLoad="1"/>
</workbook>
</file>

<file path=xl/sharedStrings.xml><?xml version="1.0" encoding="utf-8"?>
<sst xmlns="http://schemas.openxmlformats.org/spreadsheetml/2006/main" count="52" uniqueCount="30">
  <si>
    <t>Ricovero ordinario</t>
  </si>
  <si>
    <t>TOTALE</t>
  </si>
  <si>
    <t>N. posti letto medi</t>
  </si>
  <si>
    <t>N. dimissioni</t>
  </si>
  <si>
    <t>Giornate di degenza</t>
  </si>
  <si>
    <t>N. medio presenti per giorno</t>
  </si>
  <si>
    <t>N. medio ricoveri per giorno</t>
  </si>
  <si>
    <t>Tasso occupazione posto letto</t>
  </si>
  <si>
    <t>Regime di ricovero ordinario - esclusi neonati sani</t>
  </si>
  <si>
    <t>Zona di residenza del paziente</t>
  </si>
  <si>
    <t>USL 109 - Ferrara</t>
  </si>
  <si>
    <t>Altre USL regione Emilia Romagna</t>
  </si>
  <si>
    <t>Altre regioni</t>
  </si>
  <si>
    <t>Estero</t>
  </si>
  <si>
    <t>Età del paziente</t>
  </si>
  <si>
    <t xml:space="preserve">1 - 4 </t>
  </si>
  <si>
    <t>5 - 14</t>
  </si>
  <si>
    <t>15 - 44</t>
  </si>
  <si>
    <t>45 - 64</t>
  </si>
  <si>
    <t>65 - 74</t>
  </si>
  <si>
    <t>75 - 84</t>
  </si>
  <si>
    <t>&gt; 84</t>
  </si>
  <si>
    <t>Day Hospital</t>
  </si>
  <si>
    <t>Regime di ricovero Day Hospital (giorni di attività: 250)</t>
  </si>
  <si>
    <t>-</t>
  </si>
  <si>
    <t>Indice di rotazione posto letto</t>
  </si>
  <si>
    <t>Tav. 8.1 - Indicatori di attività di ricovero del S.Anna - Anni 2004, 2005 e 2006</t>
  </si>
  <si>
    <t>Tav. 8.3 - Numero dimissioni per regime di ricovero e classe di età del paziente - Anni 2004, 2005 e 2006</t>
  </si>
  <si>
    <r>
      <t xml:space="preserve">Tav. 8.2 - Numero dimissioni per regime di ricovero e zona di residenza - Anni 2004, 2005 e 2006 </t>
    </r>
    <r>
      <rPr>
        <sz val="10"/>
        <rFont val="Verdana"/>
        <family val="2"/>
      </rPr>
      <t>(esclusi i neonati sani)</t>
    </r>
  </si>
  <si>
    <t>Tav. 8.4 - Giornate di degenza per regime di ricovero e classe di età del paziente - Anni 2004, 2005 e 2006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</si>
</sst>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showGridLines="0" workbookViewId="0" topLeftCell="A1">
      <selection activeCell="H10" sqref="A2:H10"/>
    </sheetView>
  </sheetViews>
  <sheetFormatPr defaultColWidth="9.140625" defaultRowHeight="12.75"/>
  <cols>
    <col min="1" max="1" width="28.8515625" style="0" customWidth="1"/>
    <col min="2" max="4" width="12.421875" style="0" customWidth="1"/>
    <col min="5" max="5" width="1.57421875" style="0" customWidth="1"/>
    <col min="6" max="8" width="11.7109375" style="0" customWidth="1"/>
    <col min="9" max="9" width="1.1484375" style="0" customWidth="1"/>
    <col min="10" max="11" width="9.8515625" style="0" customWidth="1"/>
  </cols>
  <sheetData>
    <row r="1" spans="1:22" s="27" customFormat="1" ht="12.75">
      <c r="A1" s="13" t="s">
        <v>26</v>
      </c>
      <c r="B1" s="13"/>
      <c r="C1" s="13"/>
      <c r="D1" s="13"/>
      <c r="E1" s="25"/>
      <c r="F1" s="1"/>
      <c r="G1" s="1"/>
      <c r="H1" s="1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9.25" customHeight="1">
      <c r="A2" s="28"/>
      <c r="B2" s="30" t="s">
        <v>8</v>
      </c>
      <c r="C2" s="30"/>
      <c r="D2" s="30"/>
      <c r="E2" s="26"/>
      <c r="F2" s="30" t="s">
        <v>23</v>
      </c>
      <c r="G2" s="30"/>
      <c r="H2" s="30"/>
      <c r="I2" s="1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29"/>
      <c r="B3" s="8">
        <v>2004</v>
      </c>
      <c r="C3" s="8">
        <v>2005</v>
      </c>
      <c r="D3" s="8">
        <v>2006</v>
      </c>
      <c r="E3" s="8"/>
      <c r="F3" s="8">
        <v>2004</v>
      </c>
      <c r="G3" s="8">
        <v>2005</v>
      </c>
      <c r="H3" s="8">
        <v>2006</v>
      </c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22" t="s">
        <v>2</v>
      </c>
      <c r="B4" s="18">
        <v>713</v>
      </c>
      <c r="C4" s="18">
        <v>705</v>
      </c>
      <c r="D4" s="18">
        <v>732</v>
      </c>
      <c r="E4" s="19"/>
      <c r="F4" s="18">
        <v>148</v>
      </c>
      <c r="G4" s="18">
        <v>148</v>
      </c>
      <c r="H4" s="18">
        <v>148</v>
      </c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3" t="s">
        <v>3</v>
      </c>
      <c r="B5" s="19">
        <v>28666</v>
      </c>
      <c r="C5" s="19">
        <v>28605</v>
      </c>
      <c r="D5" s="19">
        <v>27698</v>
      </c>
      <c r="E5" s="19"/>
      <c r="F5" s="19">
        <v>14343</v>
      </c>
      <c r="G5" s="19">
        <v>13865</v>
      </c>
      <c r="H5" s="19">
        <v>13343</v>
      </c>
      <c r="I5" s="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3" t="s">
        <v>4</v>
      </c>
      <c r="B6" s="19">
        <v>216888</v>
      </c>
      <c r="C6" s="19">
        <v>220129</v>
      </c>
      <c r="D6" s="19">
        <v>222931</v>
      </c>
      <c r="E6" s="19"/>
      <c r="F6" s="19">
        <v>74309</v>
      </c>
      <c r="G6" s="19">
        <v>76239</v>
      </c>
      <c r="H6" s="19">
        <v>72905</v>
      </c>
      <c r="I6" s="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23" t="s">
        <v>5</v>
      </c>
      <c r="B7" s="20">
        <v>592.6</v>
      </c>
      <c r="C7" s="20">
        <v>603.1</v>
      </c>
      <c r="D7" s="20">
        <v>610.8</v>
      </c>
      <c r="E7" s="20"/>
      <c r="F7" s="14">
        <v>297.2</v>
      </c>
      <c r="G7" s="14">
        <v>305</v>
      </c>
      <c r="H7" s="14">
        <v>291.6</v>
      </c>
      <c r="I7" s="2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23" t="s">
        <v>6</v>
      </c>
      <c r="B8" s="20">
        <v>78.3</v>
      </c>
      <c r="C8" s="20">
        <v>78.4</v>
      </c>
      <c r="D8" s="20">
        <v>75.9</v>
      </c>
      <c r="E8" s="20"/>
      <c r="F8" s="14">
        <v>57.4</v>
      </c>
      <c r="G8" s="14">
        <v>55.5</v>
      </c>
      <c r="H8" s="14">
        <v>53.4</v>
      </c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23" t="s">
        <v>7</v>
      </c>
      <c r="B9" s="20">
        <v>83.1</v>
      </c>
      <c r="C9" s="20">
        <v>85.5</v>
      </c>
      <c r="D9" s="20">
        <v>83.4</v>
      </c>
      <c r="E9" s="20"/>
      <c r="F9" s="14" t="s">
        <v>24</v>
      </c>
      <c r="G9" s="14" t="s">
        <v>24</v>
      </c>
      <c r="H9" s="14" t="s">
        <v>24</v>
      </c>
      <c r="I9" s="2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24" t="s">
        <v>25</v>
      </c>
      <c r="B10" s="21">
        <v>40.2</v>
      </c>
      <c r="C10" s="21">
        <v>40.6</v>
      </c>
      <c r="D10" s="21">
        <v>37.8</v>
      </c>
      <c r="E10" s="21"/>
      <c r="F10" s="15" t="s">
        <v>24</v>
      </c>
      <c r="G10" s="15" t="s">
        <v>24</v>
      </c>
      <c r="H10" s="15" t="s">
        <v>24</v>
      </c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6:22" ht="12.75"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</sheetData>
  <mergeCells count="3">
    <mergeCell ref="A2:A3"/>
    <mergeCell ref="B2:D2"/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8"/>
  <sheetViews>
    <sheetView showGridLines="0" workbookViewId="0" topLeftCell="A1">
      <selection activeCell="L8" sqref="A2:L8"/>
    </sheetView>
  </sheetViews>
  <sheetFormatPr defaultColWidth="9.140625" defaultRowHeight="12.75"/>
  <cols>
    <col min="1" max="1" width="25.140625" style="0" customWidth="1"/>
    <col min="2" max="4" width="9.140625" style="0" customWidth="1"/>
    <col min="5" max="5" width="1.57421875" style="0" customWidth="1"/>
    <col min="6" max="8" width="9.140625" style="0" customWidth="1"/>
    <col min="9" max="9" width="1.1484375" style="0" customWidth="1"/>
    <col min="10" max="12" width="9.140625" style="0" customWidth="1"/>
  </cols>
  <sheetData>
    <row r="1" spans="1:23" ht="12.75">
      <c r="A1" s="31" t="s">
        <v>28</v>
      </c>
      <c r="B1" s="31"/>
      <c r="C1" s="31"/>
      <c r="D1" s="32"/>
      <c r="E1" s="32"/>
      <c r="F1" s="31"/>
      <c r="G1" s="31"/>
      <c r="H1" s="31"/>
      <c r="I1" s="31"/>
      <c r="J1" s="31"/>
      <c r="K1" s="31"/>
      <c r="L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34" t="s">
        <v>9</v>
      </c>
      <c r="B2" s="33" t="s">
        <v>0</v>
      </c>
      <c r="C2" s="33"/>
      <c r="D2" s="33"/>
      <c r="E2" s="6"/>
      <c r="F2" s="33" t="s">
        <v>22</v>
      </c>
      <c r="G2" s="33"/>
      <c r="H2" s="33"/>
      <c r="I2" s="6"/>
      <c r="J2" s="33" t="s">
        <v>1</v>
      </c>
      <c r="K2" s="33"/>
      <c r="L2" s="3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35"/>
      <c r="B3" s="5">
        <v>2004</v>
      </c>
      <c r="C3" s="5">
        <v>2005</v>
      </c>
      <c r="D3" s="5">
        <v>2006</v>
      </c>
      <c r="E3" s="8"/>
      <c r="F3" s="5">
        <v>2004</v>
      </c>
      <c r="G3" s="5">
        <v>2005</v>
      </c>
      <c r="H3" s="5">
        <v>2006</v>
      </c>
      <c r="I3" s="8"/>
      <c r="J3" s="5">
        <v>2004</v>
      </c>
      <c r="K3" s="5">
        <v>2005</v>
      </c>
      <c r="L3" s="5">
        <v>2006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6" t="s">
        <v>10</v>
      </c>
      <c r="B4" s="3">
        <v>23625</v>
      </c>
      <c r="C4" s="3">
        <v>23890</v>
      </c>
      <c r="D4" s="3">
        <v>22746</v>
      </c>
      <c r="E4" s="4"/>
      <c r="F4" s="3">
        <v>11407</v>
      </c>
      <c r="G4" s="3">
        <v>10605</v>
      </c>
      <c r="H4" s="3">
        <v>9870</v>
      </c>
      <c r="I4" s="3"/>
      <c r="J4" s="3">
        <v>35032</v>
      </c>
      <c r="K4" s="3">
        <v>34495</v>
      </c>
      <c r="L4" s="3">
        <v>32616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7" t="s">
        <v>11</v>
      </c>
      <c r="B5" s="4">
        <v>1582</v>
      </c>
      <c r="C5" s="4">
        <v>1380</v>
      </c>
      <c r="D5" s="4">
        <v>1437</v>
      </c>
      <c r="E5" s="4"/>
      <c r="F5" s="4">
        <v>1014</v>
      </c>
      <c r="G5" s="4">
        <v>1023</v>
      </c>
      <c r="H5" s="4">
        <v>1058</v>
      </c>
      <c r="I5" s="4"/>
      <c r="J5" s="4">
        <v>2596</v>
      </c>
      <c r="K5" s="4">
        <v>2403</v>
      </c>
      <c r="L5" s="4">
        <v>2495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7" t="s">
        <v>12</v>
      </c>
      <c r="B6" s="4">
        <v>3127</v>
      </c>
      <c r="C6" s="4">
        <v>2908</v>
      </c>
      <c r="D6" s="4">
        <v>3052</v>
      </c>
      <c r="E6" s="4"/>
      <c r="F6" s="4">
        <v>1811</v>
      </c>
      <c r="G6" s="4">
        <v>2092</v>
      </c>
      <c r="H6" s="4">
        <v>2245</v>
      </c>
      <c r="I6" s="4"/>
      <c r="J6" s="4">
        <v>4938</v>
      </c>
      <c r="K6" s="4">
        <v>5000</v>
      </c>
      <c r="L6" s="4">
        <v>5297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7" t="s">
        <v>13</v>
      </c>
      <c r="B7" s="4">
        <v>332</v>
      </c>
      <c r="C7" s="4">
        <v>427</v>
      </c>
      <c r="D7" s="4">
        <v>463</v>
      </c>
      <c r="E7" s="4"/>
      <c r="F7" s="4">
        <v>111</v>
      </c>
      <c r="G7" s="4">
        <v>145</v>
      </c>
      <c r="H7" s="4">
        <v>170</v>
      </c>
      <c r="I7" s="4"/>
      <c r="J7" s="4">
        <v>443</v>
      </c>
      <c r="K7" s="4">
        <v>572</v>
      </c>
      <c r="L7" s="4">
        <v>633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9" t="s">
        <v>1</v>
      </c>
      <c r="B8" s="7">
        <v>28666</v>
      </c>
      <c r="C8" s="7">
        <v>28605</v>
      </c>
      <c r="D8" s="7">
        <v>27698</v>
      </c>
      <c r="E8" s="7"/>
      <c r="F8" s="7">
        <v>14343</v>
      </c>
      <c r="G8" s="7">
        <v>13865</v>
      </c>
      <c r="H8" s="7">
        <v>13343</v>
      </c>
      <c r="I8" s="7"/>
      <c r="J8" s="7">
        <v>43009</v>
      </c>
      <c r="K8" s="7">
        <v>42470</v>
      </c>
      <c r="L8" s="7">
        <v>41041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</sheetData>
  <mergeCells count="5">
    <mergeCell ref="A1:L1"/>
    <mergeCell ref="F2:H2"/>
    <mergeCell ref="J2:L2"/>
    <mergeCell ref="A2:A3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showGridLines="0" workbookViewId="0" topLeftCell="A1">
      <selection activeCell="L12" sqref="A2:L12"/>
    </sheetView>
  </sheetViews>
  <sheetFormatPr defaultColWidth="9.140625" defaultRowHeight="12.75"/>
  <cols>
    <col min="1" max="1" width="22.7109375" style="0" customWidth="1"/>
    <col min="2" max="4" width="9.140625" style="0" customWidth="1"/>
    <col min="5" max="5" width="1.57421875" style="0" customWidth="1"/>
    <col min="6" max="8" width="9.140625" style="0" customWidth="1"/>
    <col min="9" max="9" width="1.1484375" style="0" customWidth="1"/>
    <col min="10" max="12" width="9.140625" style="0" customWidth="1"/>
  </cols>
  <sheetData>
    <row r="1" spans="1:23" ht="12.7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34" t="s">
        <v>14</v>
      </c>
      <c r="B2" s="33" t="s">
        <v>0</v>
      </c>
      <c r="C2" s="33"/>
      <c r="D2" s="33"/>
      <c r="E2" s="6"/>
      <c r="F2" s="33" t="s">
        <v>22</v>
      </c>
      <c r="G2" s="33"/>
      <c r="H2" s="33"/>
      <c r="I2" s="6"/>
      <c r="J2" s="33" t="s">
        <v>1</v>
      </c>
      <c r="K2" s="33"/>
      <c r="L2" s="3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31"/>
      <c r="B3" s="6">
        <v>2004</v>
      </c>
      <c r="C3" s="6">
        <v>2005</v>
      </c>
      <c r="D3" s="6">
        <v>2006</v>
      </c>
      <c r="E3" s="8"/>
      <c r="F3" s="6">
        <v>2004</v>
      </c>
      <c r="G3" s="6">
        <v>2005</v>
      </c>
      <c r="H3" s="6">
        <v>2006</v>
      </c>
      <c r="I3" s="8"/>
      <c r="J3" s="6">
        <v>2004</v>
      </c>
      <c r="K3" s="6">
        <v>2005</v>
      </c>
      <c r="L3" s="6">
        <v>2006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0">
        <v>0</v>
      </c>
      <c r="B4" s="3">
        <v>689</v>
      </c>
      <c r="C4" s="3">
        <v>724</v>
      </c>
      <c r="D4" s="3">
        <v>587</v>
      </c>
      <c r="E4" s="3"/>
      <c r="F4" s="3">
        <v>77</v>
      </c>
      <c r="G4" s="3">
        <v>84</v>
      </c>
      <c r="H4" s="3">
        <v>64</v>
      </c>
      <c r="I4" s="3"/>
      <c r="J4" s="3">
        <v>766</v>
      </c>
      <c r="K4" s="3">
        <v>808</v>
      </c>
      <c r="L4" s="3">
        <f>D4+H4</f>
        <v>651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1" t="s">
        <v>15</v>
      </c>
      <c r="B5" s="4">
        <v>857</v>
      </c>
      <c r="C5" s="4">
        <v>855</v>
      </c>
      <c r="D5" s="4">
        <v>862</v>
      </c>
      <c r="E5" s="4"/>
      <c r="F5" s="4">
        <v>323</v>
      </c>
      <c r="G5" s="4">
        <v>320</v>
      </c>
      <c r="H5" s="4">
        <v>284</v>
      </c>
      <c r="I5" s="4"/>
      <c r="J5" s="4">
        <v>1180</v>
      </c>
      <c r="K5" s="4">
        <v>1175</v>
      </c>
      <c r="L5" s="4">
        <f aca="true" t="shared" si="0" ref="L5:L12">D5+H5</f>
        <v>1146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1" t="s">
        <v>16</v>
      </c>
      <c r="B6" s="4">
        <v>874</v>
      </c>
      <c r="C6" s="4">
        <v>866</v>
      </c>
      <c r="D6" s="4">
        <v>873</v>
      </c>
      <c r="E6" s="4"/>
      <c r="F6" s="4">
        <v>572</v>
      </c>
      <c r="G6" s="4">
        <v>644</v>
      </c>
      <c r="H6" s="4">
        <v>580</v>
      </c>
      <c r="I6" s="4"/>
      <c r="J6" s="4">
        <v>1446</v>
      </c>
      <c r="K6" s="4">
        <v>1510</v>
      </c>
      <c r="L6" s="4">
        <f t="shared" si="0"/>
        <v>1453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1" t="s">
        <v>17</v>
      </c>
      <c r="B7" s="4">
        <v>6545</v>
      </c>
      <c r="C7" s="4">
        <v>6512</v>
      </c>
      <c r="D7" s="4">
        <v>6447</v>
      </c>
      <c r="E7" s="4"/>
      <c r="F7" s="4">
        <v>4249</v>
      </c>
      <c r="G7" s="4">
        <v>4418</v>
      </c>
      <c r="H7" s="4">
        <v>4588</v>
      </c>
      <c r="I7" s="4"/>
      <c r="J7" s="4">
        <v>10794</v>
      </c>
      <c r="K7" s="4">
        <v>10930</v>
      </c>
      <c r="L7" s="4">
        <f t="shared" si="0"/>
        <v>11035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1" t="s">
        <v>18</v>
      </c>
      <c r="B8" s="4">
        <v>6443</v>
      </c>
      <c r="C8" s="4">
        <v>6216</v>
      </c>
      <c r="D8" s="4">
        <v>5933</v>
      </c>
      <c r="E8" s="4"/>
      <c r="F8" s="4">
        <v>4757</v>
      </c>
      <c r="G8" s="4">
        <v>4410</v>
      </c>
      <c r="H8" s="4">
        <v>4062</v>
      </c>
      <c r="I8" s="4"/>
      <c r="J8" s="4">
        <v>11200</v>
      </c>
      <c r="K8" s="4">
        <v>10626</v>
      </c>
      <c r="L8" s="4">
        <f t="shared" si="0"/>
        <v>9995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1" t="s">
        <v>19</v>
      </c>
      <c r="B9" s="4">
        <v>5597</v>
      </c>
      <c r="C9" s="4">
        <v>5477</v>
      </c>
      <c r="D9" s="4">
        <v>5284</v>
      </c>
      <c r="E9" s="4"/>
      <c r="F9" s="4">
        <v>2725</v>
      </c>
      <c r="G9" s="4">
        <v>2422</v>
      </c>
      <c r="H9" s="4">
        <v>2205</v>
      </c>
      <c r="I9" s="4"/>
      <c r="J9" s="4">
        <v>8321</v>
      </c>
      <c r="K9" s="4">
        <v>7899</v>
      </c>
      <c r="L9" s="4">
        <f t="shared" si="0"/>
        <v>7489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1" t="s">
        <v>20</v>
      </c>
      <c r="B10" s="4">
        <v>5728</v>
      </c>
      <c r="C10" s="4">
        <v>5842</v>
      </c>
      <c r="D10" s="4">
        <v>5627</v>
      </c>
      <c r="E10" s="4"/>
      <c r="F10" s="4">
        <v>1488</v>
      </c>
      <c r="G10" s="4">
        <v>1370</v>
      </c>
      <c r="H10" s="4">
        <v>1334</v>
      </c>
      <c r="I10" s="4"/>
      <c r="J10" s="4">
        <v>7216</v>
      </c>
      <c r="K10" s="4">
        <v>7212</v>
      </c>
      <c r="L10" s="4">
        <f t="shared" si="0"/>
        <v>6961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1" t="s">
        <v>21</v>
      </c>
      <c r="B11" s="4">
        <v>1934</v>
      </c>
      <c r="C11" s="4">
        <v>2113</v>
      </c>
      <c r="D11" s="4">
        <v>2085</v>
      </c>
      <c r="E11" s="4"/>
      <c r="F11" s="4">
        <v>152</v>
      </c>
      <c r="G11" s="4">
        <v>197</v>
      </c>
      <c r="H11" s="4">
        <v>226</v>
      </c>
      <c r="I11" s="4"/>
      <c r="J11" s="4">
        <v>2086</v>
      </c>
      <c r="K11" s="4">
        <v>2310</v>
      </c>
      <c r="L11" s="4">
        <f t="shared" si="0"/>
        <v>2311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9" t="s">
        <v>1</v>
      </c>
      <c r="B12" s="7">
        <v>28666</v>
      </c>
      <c r="C12" s="7">
        <v>28605</v>
      </c>
      <c r="D12" s="7">
        <f>SUM(D4:D11)</f>
        <v>27698</v>
      </c>
      <c r="E12" s="7"/>
      <c r="F12" s="7">
        <v>14343</v>
      </c>
      <c r="G12" s="7">
        <v>13865</v>
      </c>
      <c r="H12" s="7">
        <f>SUM(H4:H11)</f>
        <v>13343</v>
      </c>
      <c r="I12" s="7"/>
      <c r="J12" s="7">
        <v>43009</v>
      </c>
      <c r="K12" s="7">
        <v>42470</v>
      </c>
      <c r="L12" s="7">
        <f t="shared" si="0"/>
        <v>41041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</sheetData>
  <mergeCells count="5">
    <mergeCell ref="A1:L1"/>
    <mergeCell ref="B2:D2"/>
    <mergeCell ref="F2:H2"/>
    <mergeCell ref="J2:L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2"/>
  <sheetViews>
    <sheetView showGridLines="0" tabSelected="1" workbookViewId="0" topLeftCell="A1">
      <selection activeCell="L12" sqref="A2:L12"/>
    </sheetView>
  </sheetViews>
  <sheetFormatPr defaultColWidth="9.140625" defaultRowHeight="12.75"/>
  <cols>
    <col min="1" max="1" width="22.7109375" style="0" customWidth="1"/>
    <col min="2" max="4" width="9.57421875" style="0" customWidth="1"/>
    <col min="5" max="5" width="1.57421875" style="0" customWidth="1"/>
    <col min="6" max="8" width="9.57421875" style="0" customWidth="1"/>
    <col min="9" max="9" width="1.1484375" style="0" customWidth="1"/>
    <col min="10" max="12" width="9.57421875" style="0" customWidth="1"/>
  </cols>
  <sheetData>
    <row r="1" spans="1:23" ht="12.7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34" t="s">
        <v>14</v>
      </c>
      <c r="B2" s="33" t="s">
        <v>0</v>
      </c>
      <c r="C2" s="33"/>
      <c r="D2" s="33"/>
      <c r="E2" s="5"/>
      <c r="F2" s="33" t="s">
        <v>22</v>
      </c>
      <c r="G2" s="33"/>
      <c r="H2" s="33"/>
      <c r="I2" s="5"/>
      <c r="J2" s="33" t="s">
        <v>1</v>
      </c>
      <c r="K2" s="33"/>
      <c r="L2" s="3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31"/>
      <c r="B3" s="6">
        <v>2004</v>
      </c>
      <c r="C3" s="6">
        <v>2005</v>
      </c>
      <c r="D3" s="6">
        <v>2006</v>
      </c>
      <c r="E3" s="6"/>
      <c r="F3" s="6">
        <v>2004</v>
      </c>
      <c r="G3" s="6">
        <v>2005</v>
      </c>
      <c r="H3" s="6">
        <v>2006</v>
      </c>
      <c r="I3" s="6"/>
      <c r="J3" s="6">
        <v>2004</v>
      </c>
      <c r="K3" s="6">
        <v>2005</v>
      </c>
      <c r="L3" s="6">
        <v>2006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0">
        <v>0</v>
      </c>
      <c r="B4" s="3">
        <v>6505</v>
      </c>
      <c r="C4" s="3">
        <v>6578</v>
      </c>
      <c r="D4" s="3">
        <v>5797</v>
      </c>
      <c r="E4" s="3"/>
      <c r="F4" s="3">
        <v>285</v>
      </c>
      <c r="G4" s="3">
        <v>358</v>
      </c>
      <c r="H4" s="3">
        <v>275</v>
      </c>
      <c r="I4" s="3"/>
      <c r="J4" s="3">
        <v>6790</v>
      </c>
      <c r="K4" s="3">
        <v>6936</v>
      </c>
      <c r="L4" s="3">
        <f>D4+H4</f>
        <v>6072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11" t="s">
        <v>15</v>
      </c>
      <c r="B5" s="4">
        <v>2706</v>
      </c>
      <c r="C5" s="4">
        <v>2552</v>
      </c>
      <c r="D5" s="4">
        <v>2820</v>
      </c>
      <c r="E5" s="4"/>
      <c r="F5" s="4">
        <v>704</v>
      </c>
      <c r="G5" s="4">
        <v>789</v>
      </c>
      <c r="H5" s="4">
        <v>798</v>
      </c>
      <c r="I5" s="4"/>
      <c r="J5" s="4">
        <v>3410</v>
      </c>
      <c r="K5" s="4">
        <v>3341</v>
      </c>
      <c r="L5" s="4">
        <f aca="true" t="shared" si="0" ref="L5:L12">D5+H5</f>
        <v>3618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2.75">
      <c r="A6" s="11" t="s">
        <v>16</v>
      </c>
      <c r="B6" s="4">
        <v>2913</v>
      </c>
      <c r="C6" s="4">
        <v>2862</v>
      </c>
      <c r="D6" s="4">
        <v>3754</v>
      </c>
      <c r="E6" s="4"/>
      <c r="F6" s="4">
        <v>1997</v>
      </c>
      <c r="G6" s="4">
        <v>2280</v>
      </c>
      <c r="H6" s="4">
        <v>2007</v>
      </c>
      <c r="I6" s="4"/>
      <c r="J6" s="4">
        <v>4910</v>
      </c>
      <c r="K6" s="4">
        <v>5142</v>
      </c>
      <c r="L6" s="4">
        <f t="shared" si="0"/>
        <v>5761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1" t="s">
        <v>17</v>
      </c>
      <c r="B7" s="4">
        <v>36415</v>
      </c>
      <c r="C7" s="4">
        <v>37004</v>
      </c>
      <c r="D7" s="4">
        <v>39883</v>
      </c>
      <c r="E7" s="4"/>
      <c r="F7" s="4">
        <v>24599</v>
      </c>
      <c r="G7" s="4">
        <v>25578</v>
      </c>
      <c r="H7" s="4">
        <v>24365</v>
      </c>
      <c r="I7" s="4"/>
      <c r="J7" s="4">
        <v>61014</v>
      </c>
      <c r="K7" s="4">
        <v>62582</v>
      </c>
      <c r="L7" s="4">
        <f t="shared" si="0"/>
        <v>64248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11" t="s">
        <v>18</v>
      </c>
      <c r="B8" s="4">
        <v>47888</v>
      </c>
      <c r="C8" s="4">
        <v>48902</v>
      </c>
      <c r="D8" s="4">
        <v>47730</v>
      </c>
      <c r="E8" s="4"/>
      <c r="F8" s="4">
        <v>24642</v>
      </c>
      <c r="G8" s="4">
        <v>25169</v>
      </c>
      <c r="H8" s="4">
        <v>24018</v>
      </c>
      <c r="I8" s="4"/>
      <c r="J8" s="4">
        <v>72530</v>
      </c>
      <c r="K8" s="4">
        <v>74071</v>
      </c>
      <c r="L8" s="4">
        <f t="shared" si="0"/>
        <v>71748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2.75">
      <c r="A9" s="11" t="s">
        <v>19</v>
      </c>
      <c r="B9" s="4">
        <v>48161</v>
      </c>
      <c r="C9" s="4">
        <v>46842</v>
      </c>
      <c r="D9" s="4">
        <v>47276</v>
      </c>
      <c r="E9" s="4"/>
      <c r="F9" s="4">
        <v>14460</v>
      </c>
      <c r="G9" s="4">
        <v>14667</v>
      </c>
      <c r="H9" s="4">
        <v>13795</v>
      </c>
      <c r="I9" s="4"/>
      <c r="J9" s="4">
        <v>62621</v>
      </c>
      <c r="K9" s="4">
        <v>61509</v>
      </c>
      <c r="L9" s="4">
        <f t="shared" si="0"/>
        <v>61071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1" t="s">
        <v>20</v>
      </c>
      <c r="B10" s="4">
        <v>54549</v>
      </c>
      <c r="C10" s="4">
        <v>55800</v>
      </c>
      <c r="D10" s="4">
        <v>55185</v>
      </c>
      <c r="E10" s="4"/>
      <c r="F10" s="4">
        <v>7038</v>
      </c>
      <c r="G10" s="4">
        <v>6646</v>
      </c>
      <c r="H10" s="4">
        <v>6857</v>
      </c>
      <c r="I10" s="4"/>
      <c r="J10" s="4">
        <v>61587</v>
      </c>
      <c r="K10" s="4">
        <v>62446</v>
      </c>
      <c r="L10" s="4">
        <f t="shared" si="0"/>
        <v>62042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1" t="s">
        <v>21</v>
      </c>
      <c r="B11" s="4">
        <v>17751</v>
      </c>
      <c r="C11" s="4">
        <v>19589</v>
      </c>
      <c r="D11" s="4">
        <v>20486</v>
      </c>
      <c r="E11" s="4"/>
      <c r="F11" s="4">
        <v>584</v>
      </c>
      <c r="G11" s="4">
        <v>752</v>
      </c>
      <c r="H11" s="4">
        <v>790</v>
      </c>
      <c r="I11" s="4"/>
      <c r="J11" s="4">
        <v>18335</v>
      </c>
      <c r="K11" s="4">
        <v>20341</v>
      </c>
      <c r="L11" s="4">
        <f t="shared" si="0"/>
        <v>21276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9" t="s">
        <v>1</v>
      </c>
      <c r="B12" s="7">
        <v>216888</v>
      </c>
      <c r="C12" s="7">
        <v>220129</v>
      </c>
      <c r="D12" s="7">
        <f>SUM(D4:D11)</f>
        <v>222931</v>
      </c>
      <c r="E12" s="7"/>
      <c r="F12" s="7">
        <v>74309</v>
      </c>
      <c r="G12" s="7">
        <v>76239</v>
      </c>
      <c r="H12" s="7">
        <f>SUM(H4:H11)</f>
        <v>72905</v>
      </c>
      <c r="I12" s="7"/>
      <c r="J12" s="7">
        <v>291197</v>
      </c>
      <c r="K12" s="7">
        <v>296368</v>
      </c>
      <c r="L12" s="7">
        <f t="shared" si="0"/>
        <v>295836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</sheetData>
  <mergeCells count="5">
    <mergeCell ref="A1:L1"/>
    <mergeCell ref="A2:A3"/>
    <mergeCell ref="B2:D2"/>
    <mergeCell ref="F2:H2"/>
    <mergeCell ref="J2:L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multimedia_stat</dc:creator>
  <cp:keywords/>
  <dc:description/>
  <cp:lastModifiedBy>U</cp:lastModifiedBy>
  <dcterms:created xsi:type="dcterms:W3CDTF">2007-03-19T11:57:45Z</dcterms:created>
  <dcterms:modified xsi:type="dcterms:W3CDTF">2008-04-30T08:29:52Z</dcterms:modified>
  <cp:category/>
  <cp:version/>
  <cp:contentType/>
  <cp:contentStatus/>
</cp:coreProperties>
</file>