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0" activeTab="0"/>
  </bookViews>
  <sheets>
    <sheet name="TAV.6.1" sheetId="1" r:id="rId1"/>
    <sheet name="TAV.6.2" sheetId="2" r:id="rId2"/>
    <sheet name="TAV.6.3" sheetId="3" r:id="rId3"/>
    <sheet name="TAV.6.4" sheetId="4" r:id="rId4"/>
    <sheet name="TAV.6.5" sheetId="5" r:id="rId5"/>
    <sheet name="TAV.6.6" sheetId="6" r:id="rId6"/>
    <sheet name="TAV.6.7" sheetId="7" r:id="rId7"/>
    <sheet name="TAV.6.8" sheetId="8" r:id="rId8"/>
    <sheet name="TAV.6.9" sheetId="9" r:id="rId9"/>
  </sheets>
  <externalReferences>
    <externalReference r:id="rId12"/>
  </externalReferences>
  <definedNames>
    <definedName name="DATABASE" localSheetId="1">'[1]CIRCO3OK'!#REF!</definedName>
    <definedName name="DATABASE" localSheetId="3">'[1]CIRCO3OK'!#REF!</definedName>
    <definedName name="EXTRACT">'[1]CIRCO3OK'!#REF!</definedName>
  </definedNames>
  <calcPr fullCalcOnLoad="1"/>
</workbook>
</file>

<file path=xl/sharedStrings.xml><?xml version="1.0" encoding="utf-8"?>
<sst xmlns="http://schemas.openxmlformats.org/spreadsheetml/2006/main" count="783" uniqueCount="308">
  <si>
    <t>ANNO 2002</t>
  </si>
  <si>
    <t>ANNO 2003</t>
  </si>
  <si>
    <t>ANNO 2004</t>
  </si>
  <si>
    <t>ANNO 2005</t>
  </si>
  <si>
    <t>ANNO 2006</t>
  </si>
  <si>
    <t>M</t>
  </si>
  <si>
    <t>F</t>
  </si>
  <si>
    <t>MF</t>
  </si>
  <si>
    <t>1. Popolazione residente a inzio anno</t>
  </si>
  <si>
    <t>4. Differenza tra nati e morti (+-)</t>
  </si>
  <si>
    <t>5. Iscritti</t>
  </si>
  <si>
    <t>5.1 Provenienti da altri comuni</t>
  </si>
  <si>
    <t>5.2 Provenienti dall'estero</t>
  </si>
  <si>
    <t>Iscritti per verifiche post-censuarie</t>
  </si>
  <si>
    <t>6. Cancellati</t>
  </si>
  <si>
    <t>6.1 Per altri comuni</t>
  </si>
  <si>
    <t>6.2 Per l'estero</t>
  </si>
  <si>
    <t>Cancellati per acquisizione cittadinanza italiana</t>
  </si>
  <si>
    <t>Cancellati per irreperibilità</t>
  </si>
  <si>
    <t>Cancellati per verifiche post-censuarie</t>
  </si>
  <si>
    <t>7. Differenza tra iscritti e cancellati (+-)</t>
  </si>
  <si>
    <t>8. Incremento o decremento (punto 4 +- punto 7)</t>
  </si>
  <si>
    <t>Minorenni</t>
  </si>
  <si>
    <t>Stranieri nati in Italia</t>
  </si>
  <si>
    <t xml:space="preserve">5.3 Altri </t>
  </si>
  <si>
    <t>6.3 Altri</t>
  </si>
  <si>
    <t>Totale iscritti</t>
  </si>
  <si>
    <t>Totale cancellati</t>
  </si>
  <si>
    <t>9. Popolazione residente straniera al 31/12</t>
  </si>
  <si>
    <t>di cui:</t>
  </si>
  <si>
    <t>n.d.</t>
  </si>
  <si>
    <t>9. Popolazione residente straniera al 31/13</t>
  </si>
  <si>
    <t>TOTALE Popola-zione residente</t>
  </si>
  <si>
    <t>Stranieri residenti</t>
  </si>
  <si>
    <t>CITTADINANZA SPOSA</t>
  </si>
  <si>
    <t>Italiana per nascita</t>
  </si>
  <si>
    <t>Italiana acquisita</t>
  </si>
  <si>
    <t>Straniera</t>
  </si>
  <si>
    <t>TOTALE</t>
  </si>
  <si>
    <t>Anno di nascita</t>
  </si>
  <si>
    <t>Totale stranieri maschi</t>
  </si>
  <si>
    <t>Totale stranieri femmine</t>
  </si>
  <si>
    <t xml:space="preserve">EUROPA </t>
  </si>
  <si>
    <t xml:space="preserve">STATI </t>
  </si>
  <si>
    <t xml:space="preserve">MASCHI </t>
  </si>
  <si>
    <t xml:space="preserve">FEMMINE </t>
  </si>
  <si>
    <t>Austria</t>
  </si>
  <si>
    <t>Belgio</t>
  </si>
  <si>
    <t>Ceca, Rep.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</si>
  <si>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</si>
  <si>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</si>
  <si>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</si>
  <si>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</si>
  <si>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</si>
  <si>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</si>
  <si>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</si>
  <si>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</si>
  <si>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</si>
  <si>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</si>
  <si>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</si>
  <si>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</si>
  <si>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</si>
  <si>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</si>
  <si>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</si>
  <si>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</si>
  <si>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Slovacchia</t>
  </si>
  <si>
    <t>Slovenia</t>
  </si>
  <si>
    <t>Spagna</t>
  </si>
  <si>
    <t>Svezia</t>
  </si>
  <si>
    <t>Ungheria</t>
  </si>
  <si>
    <t xml:space="preserve">ALTRI PAESI EUROPEI </t>
  </si>
  <si>
    <t>Albania</t>
  </si>
  <si>
    <t>Andorra</t>
  </si>
  <si>
    <t>Bielorussia</t>
  </si>
  <si>
    <t>Bosnia-Erzegovina</t>
  </si>
  <si>
    <t>Bulgaria</t>
  </si>
  <si>
    <t>Croazia</t>
  </si>
  <si>
    <t>Islanda</t>
  </si>
  <si>
    <t>Liechtenstein</t>
  </si>
  <si>
    <t>Macedonia, ex Rep. Jugoslava</t>
  </si>
  <si>
    <t>Moldova</t>
  </si>
  <si>
    <t>Monaco</t>
  </si>
  <si>
    <t>Montenegro</t>
  </si>
  <si>
    <t>Norvegia</t>
  </si>
  <si>
    <t>Romania</t>
  </si>
  <si>
    <t>Russa, Federazione</t>
  </si>
  <si>
    <t>San Marino</t>
  </si>
  <si>
    <t>Santa Sede</t>
  </si>
  <si>
    <t>Serbia</t>
  </si>
  <si>
    <t>Svizzera</t>
  </si>
  <si>
    <t>Turchia</t>
  </si>
  <si>
    <t>Ucraina</t>
  </si>
  <si>
    <t xml:space="preserve">AFRICA </t>
  </si>
  <si>
    <t>Algeria</t>
  </si>
  <si>
    <t>Angola</t>
  </si>
  <si>
    <t>Benin</t>
  </si>
  <si>
    <t>Botswana</t>
  </si>
  <si>
    <t>Burkina Faso</t>
  </si>
  <si>
    <t>Burundi</t>
  </si>
  <si>
    <t>Camerun</t>
  </si>
  <si>
    <t>Capo Verde</t>
  </si>
  <si>
    <t>Centrafricana, Rep</t>
  </si>
  <si>
    <t>Ciad</t>
  </si>
  <si>
    <t>Comore</t>
  </si>
  <si>
    <t>Congo</t>
  </si>
  <si>
    <t>Congo,Rep. Dem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</si>
  <si>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</si>
  <si>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</si>
  <si>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</si>
  <si>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</si>
  <si>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</si>
  <si>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</si>
  <si>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</si>
  <si>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</si>
  <si>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</si>
  <si>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</si>
  <si>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</si>
  <si>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</si>
  <si>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</si>
  <si>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</si>
  <si>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</si>
  <si>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</si>
  <si>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</si>
  <si>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</si>
  <si>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</si>
  <si>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</si>
  <si>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</si>
  <si>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</si>
  <si>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</si>
  <si>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</si>
  <si>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</si>
  <si>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</si>
  <si>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Sao Tomé e Principe</t>
  </si>
  <si>
    <t>Senegal</t>
  </si>
  <si>
    <t>Seychelles</t>
  </si>
  <si>
    <t>Sierra Leone</t>
  </si>
  <si>
    <t>Somalia</t>
  </si>
  <si>
    <t>Sud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</si>
  <si>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</si>
  <si>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</si>
  <si>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</si>
  <si>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</si>
  <si>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</si>
  <si>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</si>
  <si>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</si>
  <si>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</si>
  <si>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 xml:space="preserve">AMERICA 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</si>
  <si>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</si>
  <si>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</si>
  <si>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</si>
  <si>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</si>
  <si>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</si>
  <si>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</si>
  <si>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</si>
  <si>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</si>
  <si>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</si>
  <si>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</si>
  <si>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</si>
  <si>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</si>
  <si>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</si>
  <si>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Rep.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</si>
  <si>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</si>
  <si>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</si>
  <si>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</si>
  <si>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</si>
  <si>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</si>
  <si>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</si>
  <si>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</si>
  <si>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</si>
  <si>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</si>
  <si>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</si>
  <si>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</si>
  <si>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</si>
  <si>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Peru'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</si>
  <si>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</si>
  <si>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</si>
  <si>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</si>
  <si>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</si>
  <si>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</si>
  <si>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</si>
  <si>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</si>
  <si>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</si>
  <si>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 xml:space="preserve">ASIA 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</si>
  <si>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</si>
  <si>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</si>
  <si>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</si>
  <si>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</si>
  <si>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</si>
  <si>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</si>
  <si>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</si>
  <si>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</si>
  <si>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</si>
  <si>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Rep. Popolare</t>
  </si>
  <si>
    <t>Corea del Sud</t>
  </si>
  <si>
    <t>Corea del Nord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</si>
  <si>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</si>
  <si>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</si>
  <si>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</si>
  <si>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</si>
  <si>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</si>
  <si>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</si>
  <si>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</si>
  <si>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</si>
  <si>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</si>
  <si>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</si>
  <si>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</si>
  <si>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</si>
  <si>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</si>
  <si>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</si>
  <si>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</si>
  <si>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</si>
  <si>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</si>
  <si>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</si>
  <si>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</t>
  </si>
  <si>
    <t>Nepal</t>
  </si>
  <si>
    <t>Oman</t>
  </si>
  <si>
    <t>Pakistan</t>
  </si>
  <si>
    <t>Qatar</t>
  </si>
  <si>
    <t>Singapore</t>
  </si>
  <si>
    <t>Siria</t>
  </si>
  <si>
    <t>Sri Lanka</t>
  </si>
  <si>
    <t>Tagikistan</t>
  </si>
  <si>
    <t>Taiwan (Formosa)</t>
  </si>
  <si>
    <t>Territori Autonomia Palestinese</t>
  </si>
  <si>
    <t>Thailandia</t>
  </si>
  <si>
    <t>Timor Orientale</t>
  </si>
  <si>
    <t>Turkmenistan</t>
  </si>
  <si>
    <t>Uzbekistan</t>
  </si>
  <si>
    <t>Vietnam</t>
  </si>
  <si>
    <t>Yemen</t>
  </si>
  <si>
    <t xml:space="preserve">OCEANIA 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</si>
  <si>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</si>
  <si>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</si>
  <si>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</si>
  <si>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</si>
  <si>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</si>
  <si>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</si>
  <si>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</si>
  <si>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</si>
  <si>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</si>
  <si>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</si>
  <si>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</si>
  <si>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</si>
  <si>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</si>
  <si>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</si>
  <si>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 xml:space="preserve">APOLIDE </t>
  </si>
  <si>
    <t xml:space="preserve">TOTALE </t>
  </si>
  <si>
    <r>
      <t>COD</t>
    </r>
    <r>
      <rPr>
        <sz val="7.5"/>
        <rFont val="Verdana"/>
        <family val="2"/>
      </rPr>
      <t xml:space="preserve"> </t>
    </r>
  </si>
  <si>
    <t>-</t>
  </si>
  <si>
    <t>Tav. 6.1 - Movimento naturale e migratorio nelle popolazione residente straniera nel comune di Ferrara (Mod.Istat P3)</t>
  </si>
  <si>
    <t>3. Morti</t>
  </si>
  <si>
    <t>2. Nati vivi</t>
  </si>
  <si>
    <t>Tav. 6.2 - Popolazione residente straniera per cittadinanza e sesso al 31/12/2006</t>
  </si>
  <si>
    <t>Tav. 6.3 - Popolazione residente nel comune di Ferrara ed incidenza di cittadini stranieri. Anni 1997-2006.</t>
  </si>
  <si>
    <t>% di incidenza popolazione straniera</t>
  </si>
  <si>
    <t>Tav. 6.4 - Popolazione straniera residente nel comune di Ferrara sesso e anno di nascita al 31/12/2006 (Mod. Istat Strasa)</t>
  </si>
  <si>
    <t>Tav. 6.8 - Matrimoni nella popolazione presente del Comune di Ferrara per cittadinanza degli sposi - Anno 2006</t>
  </si>
  <si>
    <t>CITTADINANZA SPOSO</t>
  </si>
  <si>
    <t>Tav. 6.5 - Famiglie residenti nel comune di Ferrara al 31-12-2006 per numero di componenti</t>
  </si>
  <si>
    <t>Famiglie con componenti sia stranieri che italiani</t>
  </si>
  <si>
    <t>Famiglie composte di soli stranieri</t>
  </si>
  <si>
    <t>Totale famiglie con almeno un componente straniero</t>
  </si>
  <si>
    <t>NUMERO DI</t>
  </si>
  <si>
    <t>FAMIGLIE</t>
  </si>
  <si>
    <t>n. di stranieri</t>
  </si>
  <si>
    <t>Totale</t>
  </si>
  <si>
    <t>COMPONENTI</t>
  </si>
  <si>
    <t>4 o più</t>
  </si>
  <si>
    <t>6 o più</t>
  </si>
  <si>
    <t>Tav. 6.6 - Famiglie con almeno un componente con cittadinanza straniera residenti nel comune di Ferrara al 31-12-2006 per circoscrizione e numero di componenti</t>
  </si>
  <si>
    <t>CIRCOSCRIZIONE</t>
  </si>
  <si>
    <t>STRANIERI</t>
  </si>
  <si>
    <t>Centro Cittadino</t>
  </si>
  <si>
    <t>Giardino-Arianuova-Doro</t>
  </si>
  <si>
    <t>Via Bologna</t>
  </si>
  <si>
    <t>Zona Est</t>
  </si>
  <si>
    <t>Zona Nord</t>
  </si>
  <si>
    <t>Zona Nord Ovest</t>
  </si>
  <si>
    <t>Zona Nord Est</t>
  </si>
  <si>
    <t>Zona Sud</t>
  </si>
  <si>
    <t>senza fissa dimora</t>
  </si>
  <si>
    <t xml:space="preserve">Tav. 6.7 - Famiglie con almeno un componente con cittadinanza straniera residenti nel comune di Ferrara al 31/12/2006 per tipologia familiare e numero di componenti </t>
  </si>
  <si>
    <t>TIPOLOGIA FAMILIARE</t>
  </si>
  <si>
    <t>Persone sole</t>
  </si>
  <si>
    <t>Coppie coniugate</t>
  </si>
  <si>
    <t>Coppie coniugate+figli</t>
  </si>
  <si>
    <t>Coppie coniugate+figli+altri</t>
  </si>
  <si>
    <t>Coppie coniugate+altri</t>
  </si>
  <si>
    <t>Un genitore+figli</t>
  </si>
  <si>
    <t>Un genitore+figli+altri</t>
  </si>
  <si>
    <t>Coppie conviventi</t>
  </si>
  <si>
    <t>Coppie conviventi+figli (anche del conv.)</t>
  </si>
  <si>
    <t>Coppie conviventi+figli+altri</t>
  </si>
  <si>
    <t>Coppie conviventi+altri</t>
  </si>
  <si>
    <t>Intestatario + genitori (anche con altri)</t>
  </si>
  <si>
    <t>Altra tipologia</t>
  </si>
  <si>
    <t>Tav. 6.9 - Famiglie  con almeno un componente con cittadinanza straniera residenti nel comune di Ferrara al 31/12/2006 per numero di componenti e sesso ed età dell'intestatario</t>
  </si>
  <si>
    <t>SESSO ED ETA'</t>
  </si>
  <si>
    <t>Maschi</t>
  </si>
  <si>
    <t>15-24</t>
  </si>
  <si>
    <t>25-34</t>
  </si>
  <si>
    <t>35-44</t>
  </si>
  <si>
    <t>45-54</t>
  </si>
  <si>
    <t>55-64</t>
  </si>
  <si>
    <t>65-74</t>
  </si>
  <si>
    <t>75 e più</t>
  </si>
  <si>
    <t>Femmine</t>
  </si>
  <si>
    <r>
      <t>di cui:</t>
    </r>
    <r>
      <rPr>
        <b/>
        <sz val="8"/>
        <rFont val="Verdana"/>
        <family val="2"/>
      </rPr>
      <t xml:space="preserve"> con almeno un minore</t>
    </r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</si>
</sst>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\+#,##0;\-#,##0"/>
    <numFmt numFmtId="172" formatCode="#,##0.0"/>
    <numFmt numFmtId="173" formatCode="_-* #,##0.0_-;\-* #,##0.0_-;_-* &quot;-&quot;??_-;_-@_-"/>
    <numFmt numFmtId="174" formatCode="_-* #,##0_-;\-* #,##0_-;_-* &quot;-&quot;??_-;_-@_-"/>
    <numFmt numFmtId="175" formatCode="mmm\-yyyy"/>
    <numFmt numFmtId="176" formatCode="0.000000"/>
    <numFmt numFmtId="177" formatCode="0.00000"/>
    <numFmt numFmtId="178" formatCode="0.0000"/>
    <numFmt numFmtId="179" formatCode="0.000"/>
    <numFmt numFmtId="180" formatCode="\+0.0"/>
    <numFmt numFmtId="181" formatCode="0.0%"/>
    <numFmt numFmtId="182" formatCode="0.0000000"/>
    <numFmt numFmtId="183" formatCode="0;[Red]0"/>
    <numFmt numFmtId="184" formatCode="0.00;[Red]0.00"/>
    <numFmt numFmtId="185" formatCode="0.0;[Red]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General_)"/>
    <numFmt numFmtId="190" formatCode="0.00000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__"/>
    <numFmt numFmtId="200" formatCode="#,##0__"/>
    <numFmt numFmtId="201" formatCode="0.0____"/>
    <numFmt numFmtId="202" formatCode="0.0______"/>
    <numFmt numFmtId="203" formatCode="0____"/>
    <numFmt numFmtId="204" formatCode="#,##0;[Red]#,##0"/>
    <numFmt numFmtId="205" formatCode="_-* #,##0.0_-;\-* #,##0.0_-;_-* &quot;-&quot;_-;_-@_-"/>
    <numFmt numFmtId="206" formatCode="_-* #,##0_-;\-* #,##0_-;_-* &quot;0&quot;_-;_-@_-"/>
    <numFmt numFmtId="207" formatCode="#,##0;#,##0"/>
    <numFmt numFmtId="208" formatCode="_-* #,##0.000_-;\-* #,##0.000_-;_-* &quot;-&quot;??_-;_-@_-"/>
    <numFmt numFmtId="209" formatCode="0.000%"/>
    <numFmt numFmtId="210" formatCode="0.0000%"/>
    <numFmt numFmtId="211" formatCode="_-* #,##0;\-* #,##0;_-* &quot;-&quot;;"/>
    <numFmt numFmtId="212" formatCode="\-* #,##0;\-* #,##0;\-* &quot;-&quot;;"/>
    <numFmt numFmtId="213" formatCode="\-* #,##0;\-* #,##0;* &quot;-&quot;;"/>
    <numFmt numFmtId="214" formatCode="\-* #,##0;\-* #,##0;"/>
  </numFmts>
  <fonts count="2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12"/>
      <name val="Times New Roman"/>
      <family val="0"/>
    </font>
    <font>
      <b/>
      <sz val="8"/>
      <name val="Verdana"/>
      <family val="2"/>
    </font>
    <font>
      <sz val="10"/>
      <name val="MS Sans Serif"/>
      <family val="0"/>
    </font>
    <font>
      <sz val="12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/>
    </xf>
    <xf numFmtId="20" fontId="9" fillId="0" borderId="0" xfId="0" applyNumberFormat="1" applyFont="1" applyFill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81" fontId="8" fillId="0" borderId="0" xfId="24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71" fontId="8" fillId="0" borderId="3" xfId="0" applyNumberFormat="1" applyFont="1" applyBorder="1" applyAlignment="1">
      <alignment horizontal="center"/>
    </xf>
    <xf numFmtId="171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171" fontId="8" fillId="0" borderId="1" xfId="0" applyNumberFormat="1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20" fontId="12" fillId="0" borderId="0" xfId="0" applyNumberFormat="1" applyFont="1" applyBorder="1" applyAlignment="1">
      <alignment/>
    </xf>
    <xf numFmtId="20" fontId="12" fillId="0" borderId="3" xfId="0" applyNumberFormat="1" applyFont="1" applyBorder="1" applyAlignment="1">
      <alignment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1" xfId="21" applyFont="1" applyBorder="1">
      <alignment/>
      <protection/>
    </xf>
    <xf numFmtId="0" fontId="9" fillId="0" borderId="1" xfId="21" applyFont="1" applyBorder="1" applyAlignment="1">
      <alignment horizontal="center" wrapText="1"/>
      <protection/>
    </xf>
    <xf numFmtId="0" fontId="8" fillId="0" borderId="0" xfId="21" applyFont="1" applyAlignment="1">
      <alignment wrapText="1"/>
      <protection/>
    </xf>
    <xf numFmtId="174" fontId="8" fillId="0" borderId="0" xfId="17" applyNumberFormat="1" applyFont="1" applyAlignment="1">
      <alignment horizontal="center"/>
    </xf>
    <xf numFmtId="174" fontId="8" fillId="0" borderId="0" xfId="17" applyNumberFormat="1" applyFont="1" applyAlignment="1">
      <alignment/>
    </xf>
    <xf numFmtId="170" fontId="8" fillId="0" borderId="0" xfId="21" applyNumberFormat="1" applyFont="1" applyAlignment="1">
      <alignment horizontal="center" wrapText="1"/>
      <protection/>
    </xf>
    <xf numFmtId="0" fontId="8" fillId="0" borderId="3" xfId="21" applyFont="1" applyBorder="1">
      <alignment/>
      <protection/>
    </xf>
    <xf numFmtId="174" fontId="8" fillId="0" borderId="3" xfId="17" applyNumberFormat="1" applyFont="1" applyBorder="1" applyAlignment="1">
      <alignment horizontal="center"/>
    </xf>
    <xf numFmtId="174" fontId="8" fillId="0" borderId="3" xfId="17" applyNumberFormat="1" applyFont="1" applyBorder="1" applyAlignment="1">
      <alignment/>
    </xf>
    <xf numFmtId="170" fontId="8" fillId="0" borderId="3" xfId="21" applyNumberFormat="1" applyFont="1" applyBorder="1" applyAlignment="1">
      <alignment horizontal="center" wrapText="1"/>
      <protection/>
    </xf>
    <xf numFmtId="0" fontId="13" fillId="0" borderId="0" xfId="20" applyBorder="1">
      <alignment/>
      <protection/>
    </xf>
    <xf numFmtId="0" fontId="10" fillId="0" borderId="0" xfId="20" applyFont="1" applyBorder="1">
      <alignment/>
      <protection/>
    </xf>
    <xf numFmtId="0" fontId="10" fillId="0" borderId="0" xfId="20" applyFont="1" applyBorder="1" applyAlignment="1">
      <alignment horizontal="center" wrapText="1"/>
      <protection/>
    </xf>
    <xf numFmtId="1" fontId="10" fillId="0" borderId="0" xfId="20" applyNumberFormat="1" applyFont="1" applyBorder="1" applyAlignment="1">
      <alignment horizontal="center" wrapText="1"/>
      <protection/>
    </xf>
    <xf numFmtId="0" fontId="10" fillId="0" borderId="0" xfId="20" applyFont="1" applyBorder="1" applyAlignment="1">
      <alignment horizontal="center"/>
      <protection/>
    </xf>
    <xf numFmtId="1" fontId="10" fillId="0" borderId="4" xfId="20" applyNumberFormat="1" applyFont="1" applyBorder="1" applyAlignment="1">
      <alignment wrapText="1"/>
      <protection/>
    </xf>
    <xf numFmtId="1" fontId="8" fillId="0" borderId="4" xfId="20" applyNumberFormat="1" applyFont="1" applyBorder="1" applyAlignment="1">
      <alignment wrapText="1"/>
      <protection/>
    </xf>
    <xf numFmtId="0" fontId="8" fillId="0" borderId="4" xfId="20" applyNumberFormat="1" applyFont="1" applyBorder="1" applyAlignment="1">
      <alignment wrapText="1"/>
      <protection/>
    </xf>
    <xf numFmtId="1" fontId="10" fillId="0" borderId="0" xfId="20" applyNumberFormat="1" applyFont="1" applyBorder="1" applyAlignment="1">
      <alignment wrapText="1"/>
      <protection/>
    </xf>
    <xf numFmtId="1" fontId="8" fillId="0" borderId="0" xfId="20" applyNumberFormat="1" applyFont="1" applyBorder="1" applyAlignment="1">
      <alignment wrapText="1"/>
      <protection/>
    </xf>
    <xf numFmtId="0" fontId="8" fillId="0" borderId="0" xfId="20" applyNumberFormat="1" applyFont="1" applyBorder="1" applyAlignment="1">
      <alignment wrapText="1"/>
      <protection/>
    </xf>
    <xf numFmtId="1" fontId="14" fillId="0" borderId="5" xfId="20" applyNumberFormat="1" applyFont="1" applyBorder="1" applyAlignment="1">
      <alignment wrapText="1"/>
      <protection/>
    </xf>
    <xf numFmtId="0" fontId="14" fillId="0" borderId="5" xfId="20" applyNumberFormat="1" applyFont="1" applyBorder="1" applyAlignment="1">
      <alignment wrapText="1"/>
      <protection/>
    </xf>
    <xf numFmtId="0" fontId="9" fillId="0" borderId="1" xfId="23" applyFont="1" applyBorder="1" applyAlignment="1">
      <alignment horizontal="center" wrapText="1"/>
      <protection/>
    </xf>
    <xf numFmtId="0" fontId="16" fillId="0" borderId="0" xfId="23" applyFont="1" applyBorder="1">
      <alignment/>
      <protection/>
    </xf>
    <xf numFmtId="0" fontId="16" fillId="0" borderId="3" xfId="23" applyFont="1" applyBorder="1">
      <alignment/>
      <protection/>
    </xf>
    <xf numFmtId="0" fontId="9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9" fillId="0" borderId="1" xfId="23" applyFont="1" applyBorder="1" applyAlignment="1">
      <alignment horizontal="right" wrapText="1"/>
      <protection/>
    </xf>
    <xf numFmtId="0" fontId="8" fillId="0" borderId="0" xfId="23" applyFont="1" applyAlignment="1">
      <alignment horizontal="right" wrapText="1"/>
      <protection/>
    </xf>
    <xf numFmtId="0" fontId="8" fillId="0" borderId="0" xfId="23" applyFont="1" applyBorder="1" applyAlignment="1">
      <alignment horizontal="right" wrapText="1"/>
      <protection/>
    </xf>
    <xf numFmtId="0" fontId="8" fillId="0" borderId="3" xfId="23" applyFont="1" applyBorder="1">
      <alignment/>
      <protection/>
    </xf>
    <xf numFmtId="0" fontId="8" fillId="0" borderId="3" xfId="23" applyFont="1" applyBorder="1" applyAlignment="1">
      <alignment horizontal="right" wrapText="1"/>
      <protection/>
    </xf>
    <xf numFmtId="0" fontId="9" fillId="0" borderId="0" xfId="23" applyFont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3" xfId="23" applyFont="1" applyBorder="1" applyAlignment="1">
      <alignment horizontal="center"/>
      <protection/>
    </xf>
    <xf numFmtId="0" fontId="9" fillId="0" borderId="0" xfId="23" applyFont="1" applyAlignment="1" quotePrefix="1">
      <alignment horizontal="center"/>
      <protection/>
    </xf>
    <xf numFmtId="0" fontId="18" fillId="0" borderId="0" xfId="23" applyFont="1" applyBorder="1" applyAlignment="1">
      <alignment wrapText="1"/>
      <protection/>
    </xf>
    <xf numFmtId="0" fontId="18" fillId="0" borderId="0" xfId="23" applyFont="1" applyBorder="1" applyAlignment="1">
      <alignment horizontal="center" wrapText="1"/>
      <protection/>
    </xf>
    <xf numFmtId="0" fontId="17" fillId="0" borderId="0" xfId="23" applyFont="1" applyBorder="1" applyAlignment="1">
      <alignment horizontal="center" wrapText="1"/>
      <protection/>
    </xf>
    <xf numFmtId="0" fontId="9" fillId="0" borderId="0" xfId="23" applyFont="1" applyBorder="1" applyAlignment="1">
      <alignment horizontal="left"/>
      <protection/>
    </xf>
    <xf numFmtId="0" fontId="11" fillId="0" borderId="0" xfId="23" applyFont="1" applyBorder="1" applyAlignment="1">
      <alignment horizontal="left"/>
      <protection/>
    </xf>
    <xf numFmtId="0" fontId="17" fillId="0" borderId="0" xfId="23" applyFont="1" applyBorder="1">
      <alignment/>
      <protection/>
    </xf>
    <xf numFmtId="0" fontId="16" fillId="0" borderId="0" xfId="23" applyFont="1" applyBorder="1" applyAlignment="1">
      <alignment wrapText="1"/>
      <protection/>
    </xf>
    <xf numFmtId="0" fontId="17" fillId="0" borderId="1" xfId="23" applyFont="1" applyBorder="1" applyAlignment="1">
      <alignment horizontal="center" wrapText="1"/>
      <protection/>
    </xf>
    <xf numFmtId="0" fontId="18" fillId="0" borderId="3" xfId="23" applyFont="1" applyBorder="1" applyAlignment="1">
      <alignment wrapText="1"/>
      <protection/>
    </xf>
    <xf numFmtId="0" fontId="18" fillId="0" borderId="3" xfId="23" applyFont="1" applyBorder="1" applyAlignment="1">
      <alignment horizontal="center" wrapText="1"/>
      <protection/>
    </xf>
    <xf numFmtId="0" fontId="18" fillId="0" borderId="1" xfId="23" applyFont="1" applyBorder="1" applyAlignment="1">
      <alignment horizontal="center" wrapText="1"/>
      <protection/>
    </xf>
    <xf numFmtId="0" fontId="8" fillId="0" borderId="0" xfId="23" applyFont="1" applyBorder="1" applyAlignment="1">
      <alignment horizontal="center" wrapText="1"/>
      <protection/>
    </xf>
    <xf numFmtId="0" fontId="9" fillId="0" borderId="3" xfId="23" applyFont="1" applyBorder="1" applyAlignment="1">
      <alignment horizontal="center" wrapText="1"/>
      <protection/>
    </xf>
    <xf numFmtId="0" fontId="8" fillId="0" borderId="3" xfId="23" applyFont="1" applyBorder="1" applyAlignment="1">
      <alignment horizontal="center" wrapText="1"/>
      <protection/>
    </xf>
    <xf numFmtId="1" fontId="16" fillId="0" borderId="0" xfId="17" applyNumberFormat="1" applyFont="1" applyBorder="1" applyAlignment="1">
      <alignment horizontal="center"/>
    </xf>
    <xf numFmtId="1" fontId="17" fillId="0" borderId="1" xfId="17" applyNumberFormat="1" applyFont="1" applyBorder="1" applyAlignment="1">
      <alignment horizontal="center" wrapText="1"/>
    </xf>
    <xf numFmtId="1" fontId="8" fillId="0" borderId="0" xfId="17" applyNumberFormat="1" applyFont="1" applyBorder="1" applyAlignment="1">
      <alignment horizontal="center" wrapText="1"/>
    </xf>
    <xf numFmtId="1" fontId="8" fillId="0" borderId="3" xfId="17" applyNumberFormat="1" applyFont="1" applyBorder="1" applyAlignment="1">
      <alignment horizontal="center" wrapText="1"/>
    </xf>
    <xf numFmtId="1" fontId="17" fillId="0" borderId="0" xfId="17" applyNumberFormat="1" applyFont="1" applyBorder="1" applyAlignment="1">
      <alignment horizontal="center" wrapText="1"/>
    </xf>
    <xf numFmtId="1" fontId="8" fillId="0" borderId="1" xfId="17" applyNumberFormat="1" applyFont="1" applyBorder="1" applyAlignment="1">
      <alignment horizontal="center" wrapText="1"/>
    </xf>
    <xf numFmtId="0" fontId="14" fillId="0" borderId="1" xfId="21" applyFont="1" applyBorder="1" applyAlignment="1">
      <alignment horizontal="center" wrapText="1"/>
      <protection/>
    </xf>
    <xf numFmtId="1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0" borderId="0" xfId="23" applyFont="1" applyAlignment="1">
      <alignment wrapText="1"/>
      <protection/>
    </xf>
    <xf numFmtId="0" fontId="9" fillId="0" borderId="0" xfId="23" applyFont="1" applyAlignment="1">
      <alignment horizontal="left" wrapText="1"/>
      <protection/>
    </xf>
    <xf numFmtId="0" fontId="8" fillId="0" borderId="0" xfId="23" applyFont="1" applyAlignment="1">
      <alignment horizontal="right" wrapText="1"/>
      <protection/>
    </xf>
    <xf numFmtId="0" fontId="9" fillId="0" borderId="0" xfId="20" applyFont="1" applyBorder="1" applyAlignment="1">
      <alignment horizontal="justify" wrapText="1"/>
      <protection/>
    </xf>
    <xf numFmtId="0" fontId="13" fillId="0" borderId="0" xfId="20" applyBorder="1" applyAlignment="1">
      <alignment horizontal="justify" wrapText="1"/>
      <protection/>
    </xf>
    <xf numFmtId="0" fontId="14" fillId="0" borderId="1" xfId="20" applyFont="1" applyBorder="1" applyAlignment="1">
      <alignment horizontal="center" wrapText="1"/>
      <protection/>
    </xf>
    <xf numFmtId="0" fontId="14" fillId="0" borderId="4" xfId="20" applyFont="1" applyBorder="1" applyAlignment="1">
      <alignment horizontal="center" wrapText="1"/>
      <protection/>
    </xf>
    <xf numFmtId="0" fontId="14" fillId="0" borderId="5" xfId="20" applyFont="1" applyBorder="1" applyAlignment="1">
      <alignment horizontal="center" wrapText="1"/>
      <protection/>
    </xf>
    <xf numFmtId="0" fontId="9" fillId="0" borderId="0" xfId="22" applyFont="1" applyBorder="1" applyAlignment="1">
      <alignment horizontal="centerContinuous" wrapText="1"/>
      <protection/>
    </xf>
    <xf numFmtId="0" fontId="8" fillId="0" borderId="0" xfId="22" applyFont="1" applyAlignment="1">
      <alignment horizontal="centerContinuous"/>
      <protection/>
    </xf>
    <xf numFmtId="3" fontId="8" fillId="0" borderId="0" xfId="22" applyNumberFormat="1" applyFont="1" applyAlignment="1">
      <alignment horizontal="centerContinuous"/>
      <protection/>
    </xf>
    <xf numFmtId="3" fontId="8" fillId="0" borderId="0" xfId="22" applyNumberFormat="1" applyFont="1">
      <alignment/>
      <protection/>
    </xf>
    <xf numFmtId="3" fontId="9" fillId="0" borderId="0" xfId="22" applyNumberFormat="1" applyFont="1" applyAlignment="1">
      <alignment horizontal="centerContinuous"/>
      <protection/>
    </xf>
    <xf numFmtId="3" fontId="14" fillId="0" borderId="2" xfId="22" applyNumberFormat="1" applyFont="1" applyBorder="1">
      <alignment/>
      <protection/>
    </xf>
    <xf numFmtId="3" fontId="19" fillId="0" borderId="2" xfId="22" applyNumberFormat="1" applyFont="1" applyBorder="1" applyAlignment="1">
      <alignment horizontal="center"/>
      <protection/>
    </xf>
    <xf numFmtId="0" fontId="14" fillId="0" borderId="1" xfId="22" applyFont="1" applyBorder="1" applyAlignment="1">
      <alignment horizontal="centerContinuous" vertical="top" wrapText="1"/>
      <protection/>
    </xf>
    <xf numFmtId="0" fontId="9" fillId="0" borderId="1" xfId="22" applyFont="1" applyBorder="1" applyAlignment="1">
      <alignment horizontal="centerContinuous" vertical="top" wrapText="1"/>
      <protection/>
    </xf>
    <xf numFmtId="0" fontId="14" fillId="0" borderId="2" xfId="22" applyFont="1" applyBorder="1" applyAlignment="1">
      <alignment horizontal="center" vertical="top" wrapText="1"/>
      <protection/>
    </xf>
    <xf numFmtId="0" fontId="19" fillId="0" borderId="2" xfId="22" applyFont="1" applyBorder="1" applyAlignment="1">
      <alignment horizontal="center" vertical="top" wrapText="1"/>
      <protection/>
    </xf>
    <xf numFmtId="0" fontId="10" fillId="0" borderId="2" xfId="22" applyFont="1" applyBorder="1" applyAlignment="1">
      <alignment horizontal="center" vertical="top" wrapText="1"/>
      <protection/>
    </xf>
    <xf numFmtId="3" fontId="20" fillId="0" borderId="0" xfId="22" applyNumberFormat="1" applyFont="1">
      <alignment/>
      <protection/>
    </xf>
    <xf numFmtId="3" fontId="14" fillId="0" borderId="0" xfId="22" applyNumberFormat="1" applyFont="1" applyBorder="1" applyAlignme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0" fontId="10" fillId="0" borderId="1" xfId="22" applyFont="1" applyBorder="1" applyAlignment="1">
      <alignment horizontal="centerContinuous"/>
      <protection/>
    </xf>
    <xf numFmtId="0" fontId="14" fillId="0" borderId="0" xfId="22" applyFont="1" applyBorder="1" applyAlignment="1">
      <alignment horizontal="center"/>
      <protection/>
    </xf>
    <xf numFmtId="0" fontId="10" fillId="0" borderId="0" xfId="22" applyFont="1" applyBorder="1" applyAlignment="1">
      <alignment/>
      <protection/>
    </xf>
    <xf numFmtId="0" fontId="20" fillId="0" borderId="0" xfId="22" applyFont="1" applyBorder="1" applyAlignment="1">
      <alignment/>
      <protection/>
    </xf>
    <xf numFmtId="3" fontId="14" fillId="0" borderId="3" xfId="22" applyNumberFormat="1" applyFont="1" applyBorder="1" applyAlignment="1">
      <alignment vertical="top"/>
      <protection/>
    </xf>
    <xf numFmtId="0" fontId="9" fillId="0" borderId="3" xfId="22" applyNumberFormat="1" applyFont="1" applyBorder="1" applyAlignment="1">
      <alignment horizontal="center"/>
      <protection/>
    </xf>
    <xf numFmtId="0" fontId="10" fillId="0" borderId="3" xfId="22" applyFont="1" applyBorder="1" applyAlignment="1">
      <alignment horizontal="center"/>
      <protection/>
    </xf>
    <xf numFmtId="0" fontId="14" fillId="0" borderId="3" xfId="22" applyFont="1" applyBorder="1" applyAlignment="1">
      <alignment horizontal="center"/>
      <protection/>
    </xf>
    <xf numFmtId="0" fontId="10" fillId="0" borderId="3" xfId="22" applyFont="1" applyBorder="1" applyAlignment="1">
      <alignment/>
      <protection/>
    </xf>
    <xf numFmtId="0" fontId="20" fillId="0" borderId="3" xfId="22" applyFont="1" applyBorder="1" applyAlignment="1">
      <alignment/>
      <protection/>
    </xf>
    <xf numFmtId="3" fontId="20" fillId="0" borderId="0" xfId="22" applyNumberFormat="1" applyFont="1" applyAlignment="1">
      <alignment horizontal="center"/>
      <protection/>
    </xf>
    <xf numFmtId="3" fontId="8" fillId="0" borderId="0" xfId="22" applyNumberFormat="1" applyFont="1" applyAlignment="1">
      <alignment horizontal="center"/>
      <protection/>
    </xf>
    <xf numFmtId="3" fontId="9" fillId="0" borderId="0" xfId="22" applyNumberFormat="1" applyFont="1" applyBorder="1">
      <alignment/>
      <protection/>
    </xf>
    <xf numFmtId="3" fontId="8" fillId="0" borderId="0" xfId="22" applyNumberFormat="1" applyFont="1" applyBorder="1" applyAlignment="1">
      <alignment horizontal="center"/>
      <protection/>
    </xf>
    <xf numFmtId="3" fontId="20" fillId="0" borderId="0" xfId="22" applyNumberFormat="1" applyFont="1" applyBorder="1" applyAlignment="1">
      <alignment/>
      <protection/>
    </xf>
    <xf numFmtId="3" fontId="8" fillId="0" borderId="0" xfId="22" applyNumberFormat="1" applyFont="1" applyBorder="1" applyAlignment="1">
      <alignment/>
      <protection/>
    </xf>
    <xf numFmtId="3" fontId="9" fillId="0" borderId="0" xfId="22" applyNumberFormat="1" applyFont="1" applyBorder="1" applyAlignment="1">
      <alignment horizontal="center"/>
      <protection/>
    </xf>
    <xf numFmtId="3" fontId="9" fillId="0" borderId="0" xfId="22" applyNumberFormat="1" applyFont="1" applyBorder="1" applyAlignment="1">
      <alignment/>
      <protection/>
    </xf>
    <xf numFmtId="3" fontId="9" fillId="0" borderId="0" xfId="22" applyNumberFormat="1" applyFont="1">
      <alignment/>
      <protection/>
    </xf>
    <xf numFmtId="3" fontId="9" fillId="0" borderId="3" xfId="22" applyNumberFormat="1" applyFont="1" applyBorder="1" applyAlignment="1">
      <alignment/>
      <protection/>
    </xf>
    <xf numFmtId="3" fontId="8" fillId="0" borderId="3" xfId="22" applyNumberFormat="1" applyFont="1" applyBorder="1" applyAlignment="1">
      <alignment/>
      <protection/>
    </xf>
    <xf numFmtId="0" fontId="8" fillId="0" borderId="0" xfId="22" applyFont="1">
      <alignment/>
      <protection/>
    </xf>
    <xf numFmtId="0" fontId="8" fillId="0" borderId="0" xfId="22" applyAlignment="1">
      <alignment horizontal="centerContinuous"/>
      <protection/>
    </xf>
    <xf numFmtId="3" fontId="19" fillId="0" borderId="1" xfId="22" applyNumberFormat="1" applyFont="1" applyBorder="1" applyAlignment="1">
      <alignment horizontal="centerContinuous"/>
      <protection/>
    </xf>
    <xf numFmtId="3" fontId="14" fillId="0" borderId="1" xfId="22" applyNumberFormat="1" applyFont="1" applyBorder="1" applyAlignment="1">
      <alignment horizontal="centerContinuous"/>
      <protection/>
    </xf>
    <xf numFmtId="3" fontId="10" fillId="0" borderId="1" xfId="22" applyNumberFormat="1" applyFont="1" applyBorder="1" applyAlignment="1">
      <alignment horizontal="centerContinuous"/>
      <protection/>
    </xf>
    <xf numFmtId="3" fontId="14" fillId="0" borderId="2" xfId="22" applyNumberFormat="1" applyFont="1" applyBorder="1" applyAlignment="1">
      <alignment horizontal="center"/>
      <protection/>
    </xf>
    <xf numFmtId="0" fontId="14" fillId="0" borderId="0" xfId="22" applyNumberFormat="1" applyFont="1" applyBorder="1" applyAlignment="1">
      <alignment horizontal="center"/>
      <protection/>
    </xf>
    <xf numFmtId="3" fontId="14" fillId="0" borderId="0" xfId="22" applyNumberFormat="1" applyFont="1" applyBorder="1" applyAlignment="1">
      <alignment horizontal="center"/>
      <protection/>
    </xf>
    <xf numFmtId="3" fontId="9" fillId="0" borderId="2" xfId="22" applyNumberFormat="1" applyFont="1" applyBorder="1">
      <alignment/>
      <protection/>
    </xf>
    <xf numFmtId="3" fontId="8" fillId="0" borderId="2" xfId="22" applyNumberFormat="1" applyFont="1" applyBorder="1">
      <alignment/>
      <protection/>
    </xf>
    <xf numFmtId="3" fontId="10" fillId="0" borderId="0" xfId="22" applyNumberFormat="1" applyFont="1" applyBorder="1" applyAlignment="1">
      <alignment/>
      <protection/>
    </xf>
    <xf numFmtId="3" fontId="14" fillId="0" borderId="0" xfId="22" applyNumberFormat="1" applyFont="1" applyBorder="1" applyAlignment="1">
      <alignment horizontal="left"/>
      <protection/>
    </xf>
    <xf numFmtId="3" fontId="9" fillId="0" borderId="3" xfId="22" applyNumberFormat="1" applyFont="1" applyBorder="1">
      <alignment/>
      <protection/>
    </xf>
    <xf numFmtId="3" fontId="8" fillId="0" borderId="3" xfId="22" applyNumberFormat="1" applyFont="1" applyBorder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 applyAlignment="1">
      <alignment wrapText="1"/>
      <protection/>
    </xf>
    <xf numFmtId="3" fontId="14" fillId="0" borderId="3" xfId="22" applyNumberFormat="1" applyFont="1" applyBorder="1" applyAlignment="1">
      <alignment/>
      <protection/>
    </xf>
    <xf numFmtId="0" fontId="8" fillId="0" borderId="3" xfId="22" applyFont="1" applyBorder="1">
      <alignment/>
      <protection/>
    </xf>
    <xf numFmtId="3" fontId="14" fillId="0" borderId="3" xfId="22" applyNumberFormat="1" applyFont="1" applyBorder="1" applyAlignment="1">
      <alignment horizontal="center"/>
      <protection/>
    </xf>
    <xf numFmtId="3" fontId="8" fillId="0" borderId="0" xfId="22" applyNumberFormat="1" applyFont="1" applyBorder="1">
      <alignment/>
      <protection/>
    </xf>
    <xf numFmtId="3" fontId="10" fillId="0" borderId="0" xfId="22" applyNumberFormat="1" applyFont="1" applyBorder="1" applyAlignment="1" quotePrefix="1">
      <alignment horizontal="center"/>
      <protection/>
    </xf>
    <xf numFmtId="3" fontId="10" fillId="0" borderId="0" xfId="22" applyNumberFormat="1" applyFont="1" applyBorder="1" applyAlignment="1">
      <alignment horizontal="center"/>
      <protection/>
    </xf>
    <xf numFmtId="3" fontId="19" fillId="0" borderId="0" xfId="22" applyNumberFormat="1" applyFont="1" applyBorder="1" applyAlignment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Capmatri" xfId="20"/>
    <cellStyle name="Normale_Cartel1" xfId="21"/>
    <cellStyle name="Normale_famiglie stranieri" xfId="22"/>
    <cellStyle name="Normale_Stranieri 2006" xfId="23"/>
    <cellStyle name="Percent" xfId="24"/>
    <cellStyle name="Currency" xfId="25"/>
    <cellStyle name="Valuta (0)_CIRCO1OK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9550" y="0"/>
          <a:ext cx="2600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sng" baseline="0">
              <a:latin typeface="Times New Roman"/>
              <a:ea typeface="Times New Roman"/>
              <a:cs typeface="Times New Roman"/>
            </a:rPr>
            <a:t>IMPORTANTE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: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 DA INVIARE ALLA PREFETTURA NON OLTRE IL 15 DEL MESE SUCCESSIVO A QUELLO CUI I DATI SI RIFERISCONO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32766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2766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32766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2766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6" name="Line 6"/>
        <xdr:cNvSpPr>
          <a:spLocks/>
        </xdr:cNvSpPr>
      </xdr:nvSpPr>
      <xdr:spPr>
        <a:xfrm>
          <a:off x="32766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276600" y="9753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3276600" y="4686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276600" y="4686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>
          <a:off x="3276600" y="4686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276600" y="4686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3276600" y="4686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276600" y="4686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showGridLines="0" tabSelected="1" workbookViewId="0" topLeftCell="A1">
      <selection activeCell="D17" sqref="D17"/>
    </sheetView>
  </sheetViews>
  <sheetFormatPr defaultColWidth="9.33203125" defaultRowHeight="12.75"/>
  <cols>
    <col min="1" max="1" width="3.5" style="6" customWidth="1"/>
    <col min="2" max="2" width="3.33203125" style="6" customWidth="1"/>
    <col min="3" max="3" width="15" style="6" customWidth="1"/>
    <col min="4" max="4" width="9.66015625" style="6" customWidth="1"/>
    <col min="5" max="5" width="8" style="6" customWidth="1"/>
    <col min="6" max="6" width="3.66015625" style="7" customWidth="1"/>
    <col min="7" max="10" width="3.33203125" style="7" customWidth="1"/>
    <col min="11" max="11" width="0.82421875" style="6" customWidth="1"/>
    <col min="12" max="13" width="9.5" style="6" bestFit="1" customWidth="1"/>
    <col min="14" max="14" width="10.5" style="8" bestFit="1" customWidth="1"/>
    <col min="15" max="16" width="9.5" style="6" bestFit="1" customWidth="1"/>
    <col min="17" max="17" width="10.16015625" style="8" bestFit="1" customWidth="1"/>
    <col min="18" max="19" width="9.5" style="6" bestFit="1" customWidth="1"/>
    <col min="20" max="20" width="11.5" style="8" bestFit="1" customWidth="1"/>
    <col min="21" max="22" width="9.5" style="6" bestFit="1" customWidth="1"/>
    <col min="23" max="23" width="10.16015625" style="8" bestFit="1" customWidth="1"/>
    <col min="24" max="25" width="9.5" style="6" bestFit="1" customWidth="1"/>
    <col min="26" max="26" width="10.5" style="8" bestFit="1" customWidth="1"/>
    <col min="27" max="28" width="9.33203125" style="6" customWidth="1"/>
    <col min="29" max="29" width="9.33203125" style="8" customWidth="1"/>
    <col min="30" max="31" width="9.33203125" style="6" customWidth="1"/>
    <col min="32" max="32" width="9.33203125" style="8" customWidth="1"/>
    <col min="33" max="16384" width="9.33203125" style="6" customWidth="1"/>
  </cols>
  <sheetData>
    <row r="1" ht="12.75">
      <c r="A1" s="8" t="s">
        <v>249</v>
      </c>
    </row>
    <row r="2" spans="1:32" ht="12.75">
      <c r="A2" s="3"/>
      <c r="B2" s="3"/>
      <c r="C2" s="3"/>
      <c r="D2" s="3"/>
      <c r="E2" s="3"/>
      <c r="F2" s="4"/>
      <c r="G2" s="4"/>
      <c r="H2" s="4"/>
      <c r="I2" s="4"/>
      <c r="J2" s="4"/>
      <c r="K2" s="3"/>
      <c r="L2" s="94">
        <v>1998</v>
      </c>
      <c r="M2" s="94"/>
      <c r="N2" s="94"/>
      <c r="O2" s="94">
        <v>1999</v>
      </c>
      <c r="P2" s="94"/>
      <c r="Q2" s="94"/>
      <c r="R2" s="94">
        <v>2000</v>
      </c>
      <c r="S2" s="94"/>
      <c r="T2" s="94"/>
      <c r="W2" s="6"/>
      <c r="Z2" s="6"/>
      <c r="AC2" s="6"/>
      <c r="AF2" s="6"/>
    </row>
    <row r="3" spans="1:32" ht="15.75" customHeight="1">
      <c r="A3" s="10"/>
      <c r="B3" s="13"/>
      <c r="C3" s="13"/>
      <c r="D3" s="13"/>
      <c r="E3" s="10"/>
      <c r="F3" s="9"/>
      <c r="G3" s="9"/>
      <c r="H3" s="9"/>
      <c r="I3" s="9"/>
      <c r="J3" s="9"/>
      <c r="K3" s="10"/>
      <c r="L3" s="15" t="s">
        <v>5</v>
      </c>
      <c r="M3" s="15" t="s">
        <v>6</v>
      </c>
      <c r="N3" s="16" t="s">
        <v>7</v>
      </c>
      <c r="O3" s="15" t="s">
        <v>5</v>
      </c>
      <c r="P3" s="15" t="s">
        <v>6</v>
      </c>
      <c r="Q3" s="16" t="s">
        <v>7</v>
      </c>
      <c r="R3" s="15" t="s">
        <v>5</v>
      </c>
      <c r="S3" s="15" t="s">
        <v>6</v>
      </c>
      <c r="T3" s="16" t="s">
        <v>7</v>
      </c>
      <c r="W3" s="6"/>
      <c r="Z3" s="6"/>
      <c r="AC3" s="6"/>
      <c r="AF3" s="6"/>
    </row>
    <row r="4" spans="1:32" ht="12.75">
      <c r="A4" s="5"/>
      <c r="B4" s="5"/>
      <c r="C4" s="5"/>
      <c r="D4" s="5"/>
      <c r="L4" s="17"/>
      <c r="M4" s="17"/>
      <c r="N4" s="18"/>
      <c r="O4" s="17"/>
      <c r="P4" s="17"/>
      <c r="Q4" s="18"/>
      <c r="R4" s="17"/>
      <c r="S4" s="17"/>
      <c r="T4" s="18"/>
      <c r="W4" s="6"/>
      <c r="Z4" s="6"/>
      <c r="AC4" s="6"/>
      <c r="AF4" s="6"/>
    </row>
    <row r="5" spans="1:32" ht="15" customHeight="1">
      <c r="A5" s="13" t="s">
        <v>8</v>
      </c>
      <c r="B5" s="10"/>
      <c r="C5" s="10"/>
      <c r="D5" s="10"/>
      <c r="E5" s="10"/>
      <c r="F5" s="9"/>
      <c r="G5" s="9"/>
      <c r="H5" s="9"/>
      <c r="I5" s="9"/>
      <c r="J5" s="9"/>
      <c r="K5" s="10"/>
      <c r="L5" s="15">
        <v>634</v>
      </c>
      <c r="M5" s="15">
        <v>503</v>
      </c>
      <c r="N5" s="16">
        <v>1137</v>
      </c>
      <c r="O5" s="15">
        <v>663</v>
      </c>
      <c r="P5" s="15">
        <v>605</v>
      </c>
      <c r="Q5" s="16">
        <v>1268</v>
      </c>
      <c r="R5" s="15">
        <v>752</v>
      </c>
      <c r="S5" s="15">
        <v>716</v>
      </c>
      <c r="T5" s="16">
        <v>1468</v>
      </c>
      <c r="W5" s="6"/>
      <c r="Z5" s="6"/>
      <c r="AC5" s="6"/>
      <c r="AF5" s="6"/>
    </row>
    <row r="6" spans="1:32" ht="15" customHeight="1">
      <c r="A6" s="8" t="s">
        <v>251</v>
      </c>
      <c r="D6" s="8"/>
      <c r="L6" s="17">
        <v>14</v>
      </c>
      <c r="M6" s="17">
        <v>15</v>
      </c>
      <c r="N6" s="18">
        <v>29</v>
      </c>
      <c r="O6" s="17">
        <v>6</v>
      </c>
      <c r="P6" s="17">
        <v>1</v>
      </c>
      <c r="Q6" s="18">
        <v>7</v>
      </c>
      <c r="R6" s="17">
        <v>13</v>
      </c>
      <c r="S6" s="17">
        <v>10</v>
      </c>
      <c r="T6" s="18">
        <v>23</v>
      </c>
      <c r="W6" s="6"/>
      <c r="Z6" s="6"/>
      <c r="AC6" s="6"/>
      <c r="AF6" s="6"/>
    </row>
    <row r="7" spans="1:32" ht="15" customHeight="1">
      <c r="A7" s="8" t="s">
        <v>250</v>
      </c>
      <c r="L7" s="17">
        <v>2</v>
      </c>
      <c r="M7" s="17">
        <v>0</v>
      </c>
      <c r="N7" s="18">
        <v>2</v>
      </c>
      <c r="O7" s="17">
        <v>1</v>
      </c>
      <c r="P7" s="17">
        <v>0</v>
      </c>
      <c r="Q7" s="18">
        <v>1</v>
      </c>
      <c r="R7" s="17">
        <v>0</v>
      </c>
      <c r="S7" s="17">
        <v>1</v>
      </c>
      <c r="T7" s="18">
        <v>1</v>
      </c>
      <c r="W7" s="6"/>
      <c r="Z7" s="6"/>
      <c r="AC7" s="6"/>
      <c r="AF7" s="6"/>
    </row>
    <row r="8" spans="1:32" ht="15" customHeight="1">
      <c r="A8" s="13" t="s">
        <v>9</v>
      </c>
      <c r="B8" s="10"/>
      <c r="C8" s="10"/>
      <c r="D8" s="10"/>
      <c r="E8" s="10"/>
      <c r="F8" s="9"/>
      <c r="G8" s="9"/>
      <c r="H8" s="9"/>
      <c r="I8" s="9"/>
      <c r="J8" s="9"/>
      <c r="K8" s="10"/>
      <c r="L8" s="21">
        <v>12</v>
      </c>
      <c r="M8" s="21">
        <v>15</v>
      </c>
      <c r="N8" s="22">
        <v>27</v>
      </c>
      <c r="O8" s="21">
        <v>5</v>
      </c>
      <c r="P8" s="21">
        <v>1</v>
      </c>
      <c r="Q8" s="22">
        <v>6</v>
      </c>
      <c r="R8" s="21">
        <v>13</v>
      </c>
      <c r="S8" s="21">
        <v>9</v>
      </c>
      <c r="T8" s="22">
        <v>22</v>
      </c>
      <c r="W8" s="6"/>
      <c r="Z8" s="6"/>
      <c r="AC8" s="6"/>
      <c r="AF8" s="6"/>
    </row>
    <row r="9" spans="1:32" ht="15" customHeight="1">
      <c r="A9" s="8" t="s">
        <v>10</v>
      </c>
      <c r="L9" s="17"/>
      <c r="M9" s="17"/>
      <c r="N9" s="18"/>
      <c r="O9" s="17"/>
      <c r="P9" s="17"/>
      <c r="Q9" s="18"/>
      <c r="R9" s="17"/>
      <c r="S9" s="17"/>
      <c r="T9" s="18"/>
      <c r="W9" s="6"/>
      <c r="Z9" s="6"/>
      <c r="AC9" s="6"/>
      <c r="AF9" s="6"/>
    </row>
    <row r="10" spans="1:32" ht="15" customHeight="1">
      <c r="A10" s="8"/>
      <c r="C10" s="6" t="s">
        <v>11</v>
      </c>
      <c r="L10" s="17">
        <v>43</v>
      </c>
      <c r="M10" s="17">
        <v>38</v>
      </c>
      <c r="N10" s="18">
        <v>81</v>
      </c>
      <c r="O10" s="17">
        <v>42</v>
      </c>
      <c r="P10" s="17">
        <v>31</v>
      </c>
      <c r="Q10" s="18">
        <v>73</v>
      </c>
      <c r="R10" s="17">
        <v>54</v>
      </c>
      <c r="S10" s="17">
        <v>61</v>
      </c>
      <c r="T10" s="18">
        <v>115</v>
      </c>
      <c r="W10" s="6"/>
      <c r="Z10" s="6"/>
      <c r="AC10" s="6"/>
      <c r="AF10" s="6"/>
    </row>
    <row r="11" spans="1:32" ht="15" customHeight="1">
      <c r="A11" s="5"/>
      <c r="C11" s="6" t="s">
        <v>12</v>
      </c>
      <c r="L11" s="17">
        <v>74</v>
      </c>
      <c r="M11" s="17">
        <v>108</v>
      </c>
      <c r="N11" s="18">
        <v>182</v>
      </c>
      <c r="O11" s="17">
        <v>112</v>
      </c>
      <c r="P11" s="17">
        <v>145</v>
      </c>
      <c r="Q11" s="18">
        <v>257</v>
      </c>
      <c r="R11" s="17">
        <v>136</v>
      </c>
      <c r="S11" s="17">
        <v>131</v>
      </c>
      <c r="T11" s="18">
        <v>267</v>
      </c>
      <c r="W11" s="6"/>
      <c r="Z11" s="6"/>
      <c r="AC11" s="6"/>
      <c r="AF11" s="6"/>
    </row>
    <row r="12" spans="1:32" ht="15" customHeight="1">
      <c r="A12" s="5"/>
      <c r="C12" s="11" t="s">
        <v>13</v>
      </c>
      <c r="L12" s="17">
        <v>0</v>
      </c>
      <c r="M12" s="17">
        <v>0</v>
      </c>
      <c r="N12" s="18">
        <v>0</v>
      </c>
      <c r="O12" s="17">
        <v>0</v>
      </c>
      <c r="P12" s="17">
        <v>0</v>
      </c>
      <c r="Q12" s="18">
        <v>0</v>
      </c>
      <c r="R12" s="17">
        <v>0</v>
      </c>
      <c r="S12" s="17">
        <v>0</v>
      </c>
      <c r="T12" s="18">
        <v>0</v>
      </c>
      <c r="W12" s="6"/>
      <c r="Z12" s="6"/>
      <c r="AC12" s="6"/>
      <c r="AF12" s="6"/>
    </row>
    <row r="13" spans="3:32" ht="15" customHeight="1">
      <c r="C13" s="6" t="s">
        <v>24</v>
      </c>
      <c r="D13" s="20"/>
      <c r="L13" s="17">
        <v>3</v>
      </c>
      <c r="M13" s="17">
        <v>5</v>
      </c>
      <c r="N13" s="18">
        <v>8</v>
      </c>
      <c r="O13" s="17">
        <v>1</v>
      </c>
      <c r="P13" s="17">
        <v>3</v>
      </c>
      <c r="Q13" s="18">
        <v>4</v>
      </c>
      <c r="R13" s="17">
        <v>8</v>
      </c>
      <c r="S13" s="17">
        <v>1</v>
      </c>
      <c r="T13" s="18">
        <v>9</v>
      </c>
      <c r="W13" s="6"/>
      <c r="Z13" s="6"/>
      <c r="AC13" s="6"/>
      <c r="AF13" s="6"/>
    </row>
    <row r="14" spans="1:32" ht="15" customHeight="1">
      <c r="A14" s="10"/>
      <c r="B14" s="10"/>
      <c r="C14" s="13" t="s">
        <v>26</v>
      </c>
      <c r="D14" s="12"/>
      <c r="E14" s="10"/>
      <c r="F14" s="9"/>
      <c r="G14" s="9"/>
      <c r="H14" s="9"/>
      <c r="I14" s="9"/>
      <c r="J14" s="9"/>
      <c r="K14" s="10"/>
      <c r="L14" s="15">
        <v>120</v>
      </c>
      <c r="M14" s="15">
        <v>151</v>
      </c>
      <c r="N14" s="16">
        <v>271</v>
      </c>
      <c r="O14" s="15">
        <v>155</v>
      </c>
      <c r="P14" s="15">
        <v>179</v>
      </c>
      <c r="Q14" s="16">
        <v>334</v>
      </c>
      <c r="R14" s="15">
        <v>198</v>
      </c>
      <c r="S14" s="15">
        <v>193</v>
      </c>
      <c r="T14" s="16">
        <v>391</v>
      </c>
      <c r="W14" s="6"/>
      <c r="Z14" s="6"/>
      <c r="AC14" s="6"/>
      <c r="AF14" s="6"/>
    </row>
    <row r="15" spans="1:32" ht="15" customHeight="1">
      <c r="A15" s="8" t="s">
        <v>14</v>
      </c>
      <c r="L15" s="17"/>
      <c r="M15" s="17"/>
      <c r="N15" s="18"/>
      <c r="O15" s="17"/>
      <c r="P15" s="17"/>
      <c r="Q15" s="18"/>
      <c r="R15" s="17"/>
      <c r="S15" s="17"/>
      <c r="T15" s="18"/>
      <c r="W15" s="6"/>
      <c r="Z15" s="6"/>
      <c r="AC15" s="6"/>
      <c r="AF15" s="6"/>
    </row>
    <row r="16" spans="1:32" ht="15" customHeight="1">
      <c r="A16" s="8"/>
      <c r="C16" s="6" t="s">
        <v>15</v>
      </c>
      <c r="L16" s="17">
        <v>22</v>
      </c>
      <c r="M16" s="17">
        <v>26</v>
      </c>
      <c r="N16" s="18">
        <v>48</v>
      </c>
      <c r="O16" s="17">
        <v>24</v>
      </c>
      <c r="P16" s="17">
        <v>31</v>
      </c>
      <c r="Q16" s="18">
        <v>55</v>
      </c>
      <c r="R16" s="17">
        <v>35</v>
      </c>
      <c r="S16" s="17">
        <v>29</v>
      </c>
      <c r="T16" s="18">
        <v>64</v>
      </c>
      <c r="W16" s="6"/>
      <c r="Z16" s="6"/>
      <c r="AC16" s="6"/>
      <c r="AF16" s="6"/>
    </row>
    <row r="17" spans="3:32" ht="15" customHeight="1">
      <c r="C17" s="6" t="s">
        <v>16</v>
      </c>
      <c r="L17" s="17">
        <v>8</v>
      </c>
      <c r="M17" s="17">
        <v>5</v>
      </c>
      <c r="N17" s="18">
        <v>13</v>
      </c>
      <c r="O17" s="17">
        <v>9</v>
      </c>
      <c r="P17" s="17">
        <v>3</v>
      </c>
      <c r="Q17" s="18">
        <v>12</v>
      </c>
      <c r="R17" s="17">
        <v>8</v>
      </c>
      <c r="S17" s="17">
        <v>8</v>
      </c>
      <c r="T17" s="18">
        <v>16</v>
      </c>
      <c r="W17" s="6"/>
      <c r="Z17" s="6"/>
      <c r="AC17" s="6"/>
      <c r="AF17" s="6"/>
    </row>
    <row r="18" spans="3:32" ht="15" customHeight="1">
      <c r="C18" s="11" t="s">
        <v>17</v>
      </c>
      <c r="L18" s="17">
        <v>19</v>
      </c>
      <c r="M18" s="17">
        <v>15</v>
      </c>
      <c r="N18" s="18">
        <v>34</v>
      </c>
      <c r="O18" s="17">
        <v>10</v>
      </c>
      <c r="P18" s="17">
        <v>21</v>
      </c>
      <c r="Q18" s="18">
        <v>31</v>
      </c>
      <c r="R18" s="17">
        <v>13</v>
      </c>
      <c r="S18" s="17">
        <v>19</v>
      </c>
      <c r="T18" s="18">
        <v>32</v>
      </c>
      <c r="W18" s="6"/>
      <c r="Z18" s="6"/>
      <c r="AC18" s="6"/>
      <c r="AF18" s="6"/>
    </row>
    <row r="19" spans="3:32" ht="15" customHeight="1">
      <c r="C19" s="11" t="s">
        <v>18</v>
      </c>
      <c r="L19" s="17">
        <v>49</v>
      </c>
      <c r="M19" s="17">
        <v>17</v>
      </c>
      <c r="N19" s="18">
        <v>66</v>
      </c>
      <c r="O19" s="17">
        <v>28</v>
      </c>
      <c r="P19" s="17">
        <v>12</v>
      </c>
      <c r="Q19" s="18">
        <v>40</v>
      </c>
      <c r="R19" s="17">
        <v>13</v>
      </c>
      <c r="S19" s="17">
        <v>9</v>
      </c>
      <c r="T19" s="18">
        <v>22</v>
      </c>
      <c r="W19" s="6"/>
      <c r="Z19" s="6"/>
      <c r="AC19" s="6"/>
      <c r="AF19" s="6"/>
    </row>
    <row r="20" spans="3:32" ht="15" customHeight="1">
      <c r="C20" s="11" t="s">
        <v>19</v>
      </c>
      <c r="L20" s="17">
        <v>0</v>
      </c>
      <c r="M20" s="17">
        <v>0</v>
      </c>
      <c r="N20" s="18">
        <v>0</v>
      </c>
      <c r="O20" s="17">
        <v>0</v>
      </c>
      <c r="P20" s="17">
        <v>0</v>
      </c>
      <c r="Q20" s="18">
        <v>0</v>
      </c>
      <c r="R20" s="17">
        <v>0</v>
      </c>
      <c r="S20" s="17">
        <v>0</v>
      </c>
      <c r="T20" s="18">
        <v>0</v>
      </c>
      <c r="W20" s="6"/>
      <c r="Z20" s="6"/>
      <c r="AC20" s="6"/>
      <c r="AF20" s="6"/>
    </row>
    <row r="21" spans="3:32" ht="15" customHeight="1">
      <c r="C21" s="6" t="s">
        <v>25</v>
      </c>
      <c r="L21" s="17">
        <v>5</v>
      </c>
      <c r="M21" s="17">
        <v>1</v>
      </c>
      <c r="N21" s="18">
        <v>6</v>
      </c>
      <c r="O21" s="17">
        <v>2</v>
      </c>
      <c r="P21" s="17">
        <v>0</v>
      </c>
      <c r="Q21" s="18">
        <v>2</v>
      </c>
      <c r="R21" s="17">
        <v>3</v>
      </c>
      <c r="S21" s="17">
        <v>3</v>
      </c>
      <c r="T21" s="18">
        <v>6</v>
      </c>
      <c r="W21" s="6"/>
      <c r="Z21" s="6"/>
      <c r="AC21" s="6"/>
      <c r="AF21" s="6"/>
    </row>
    <row r="22" spans="1:32" ht="15" customHeight="1">
      <c r="A22" s="8"/>
      <c r="C22" s="23" t="s">
        <v>27</v>
      </c>
      <c r="L22" s="17">
        <v>103</v>
      </c>
      <c r="M22" s="17">
        <v>64</v>
      </c>
      <c r="N22" s="18">
        <v>167</v>
      </c>
      <c r="O22" s="17">
        <v>73</v>
      </c>
      <c r="P22" s="17">
        <v>67</v>
      </c>
      <c r="Q22" s="18">
        <v>140</v>
      </c>
      <c r="R22" s="17">
        <v>72</v>
      </c>
      <c r="S22" s="17">
        <v>68</v>
      </c>
      <c r="T22" s="18">
        <v>140</v>
      </c>
      <c r="W22" s="6"/>
      <c r="Z22" s="6"/>
      <c r="AC22" s="6"/>
      <c r="AF22" s="6"/>
    </row>
    <row r="23" spans="1:32" ht="15" customHeight="1">
      <c r="A23" s="13" t="s">
        <v>20</v>
      </c>
      <c r="B23" s="10"/>
      <c r="C23" s="10"/>
      <c r="D23" s="10"/>
      <c r="E23" s="10"/>
      <c r="F23" s="9"/>
      <c r="G23" s="9"/>
      <c r="H23" s="9"/>
      <c r="I23" s="9"/>
      <c r="J23" s="9"/>
      <c r="K23" s="10"/>
      <c r="L23" s="21">
        <v>17</v>
      </c>
      <c r="M23" s="21">
        <v>87</v>
      </c>
      <c r="N23" s="22">
        <v>104</v>
      </c>
      <c r="O23" s="21">
        <v>82</v>
      </c>
      <c r="P23" s="21">
        <v>112</v>
      </c>
      <c r="Q23" s="22">
        <v>194</v>
      </c>
      <c r="R23" s="21">
        <v>126</v>
      </c>
      <c r="S23" s="21">
        <v>125</v>
      </c>
      <c r="T23" s="22">
        <v>251</v>
      </c>
      <c r="W23" s="6"/>
      <c r="Z23" s="6"/>
      <c r="AC23" s="6"/>
      <c r="AF23" s="6"/>
    </row>
    <row r="24" spans="1:36" ht="15" customHeight="1">
      <c r="A24" s="24" t="s">
        <v>21</v>
      </c>
      <c r="B24" s="1"/>
      <c r="C24" s="1"/>
      <c r="D24" s="1"/>
      <c r="E24" s="1"/>
      <c r="F24" s="2"/>
      <c r="G24" s="2"/>
      <c r="H24" s="2"/>
      <c r="I24" s="2"/>
      <c r="J24" s="2"/>
      <c r="K24" s="1"/>
      <c r="L24" s="25">
        <v>29</v>
      </c>
      <c r="M24" s="25">
        <v>102</v>
      </c>
      <c r="N24" s="26">
        <v>131</v>
      </c>
      <c r="O24" s="25">
        <v>87</v>
      </c>
      <c r="P24" s="25">
        <v>113</v>
      </c>
      <c r="Q24" s="26">
        <v>200</v>
      </c>
      <c r="R24" s="25">
        <v>139</v>
      </c>
      <c r="S24" s="25">
        <v>134</v>
      </c>
      <c r="T24" s="26">
        <v>273</v>
      </c>
      <c r="W24" s="6"/>
      <c r="Z24" s="6"/>
      <c r="AC24" s="6"/>
      <c r="AF24" s="6"/>
      <c r="AJ24" s="19"/>
    </row>
    <row r="25" spans="1:32" ht="15" customHeight="1">
      <c r="A25" s="29" t="s">
        <v>28</v>
      </c>
      <c r="B25" s="3"/>
      <c r="C25" s="3"/>
      <c r="D25" s="3"/>
      <c r="E25" s="3"/>
      <c r="F25" s="4"/>
      <c r="G25" s="4"/>
      <c r="H25" s="4"/>
      <c r="I25" s="4"/>
      <c r="J25" s="4"/>
      <c r="K25" s="3"/>
      <c r="L25" s="27">
        <v>663</v>
      </c>
      <c r="M25" s="27">
        <v>605</v>
      </c>
      <c r="N25" s="28">
        <v>1268</v>
      </c>
      <c r="O25" s="27">
        <v>752</v>
      </c>
      <c r="P25" s="27">
        <v>716</v>
      </c>
      <c r="Q25" s="28">
        <v>1468</v>
      </c>
      <c r="R25" s="27">
        <v>891</v>
      </c>
      <c r="S25" s="27">
        <v>850</v>
      </c>
      <c r="T25" s="28">
        <v>1741</v>
      </c>
      <c r="W25" s="6"/>
      <c r="Z25" s="6"/>
      <c r="AC25" s="6"/>
      <c r="AF25" s="6"/>
    </row>
    <row r="26" spans="1:32" ht="15" customHeight="1">
      <c r="A26" s="30" t="s">
        <v>29</v>
      </c>
      <c r="B26" s="30"/>
      <c r="C26" s="32" t="s">
        <v>22</v>
      </c>
      <c r="L26" s="17">
        <v>80</v>
      </c>
      <c r="M26" s="17">
        <v>89</v>
      </c>
      <c r="N26" s="18">
        <v>169</v>
      </c>
      <c r="O26" s="17">
        <v>102</v>
      </c>
      <c r="P26" s="17">
        <v>92</v>
      </c>
      <c r="Q26" s="18">
        <v>194</v>
      </c>
      <c r="R26" s="17">
        <v>135</v>
      </c>
      <c r="S26" s="17">
        <v>125</v>
      </c>
      <c r="T26" s="18">
        <v>260</v>
      </c>
      <c r="W26" s="6"/>
      <c r="Z26" s="6"/>
      <c r="AC26" s="6"/>
      <c r="AF26" s="6"/>
    </row>
    <row r="27" spans="1:32" ht="15" customHeight="1">
      <c r="A27" s="31"/>
      <c r="B27" s="31"/>
      <c r="C27" s="33" t="s">
        <v>23</v>
      </c>
      <c r="D27" s="10"/>
      <c r="E27" s="10"/>
      <c r="F27" s="9"/>
      <c r="G27" s="9"/>
      <c r="H27" s="9"/>
      <c r="I27" s="9"/>
      <c r="J27" s="9"/>
      <c r="K27" s="10"/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W27" s="6"/>
      <c r="Z27" s="6"/>
      <c r="AC27" s="6"/>
      <c r="AF27" s="6"/>
    </row>
    <row r="28" spans="1:32" ht="12.75">
      <c r="A28" s="14"/>
      <c r="AA28" s="8"/>
      <c r="AB28" s="8"/>
      <c r="AF28" s="6"/>
    </row>
    <row r="29" spans="1:32" ht="12.75">
      <c r="A29" s="3"/>
      <c r="B29" s="3"/>
      <c r="C29" s="3"/>
      <c r="D29" s="3"/>
      <c r="E29" s="3"/>
      <c r="F29" s="4"/>
      <c r="G29" s="4"/>
      <c r="H29" s="4"/>
      <c r="I29" s="4"/>
      <c r="J29" s="4"/>
      <c r="K29" s="3"/>
      <c r="L29" s="94">
        <v>2001</v>
      </c>
      <c r="M29" s="94"/>
      <c r="N29" s="94"/>
      <c r="O29" s="95" t="s">
        <v>0</v>
      </c>
      <c r="P29" s="95"/>
      <c r="Q29" s="95"/>
      <c r="R29" s="95" t="s">
        <v>1</v>
      </c>
      <c r="S29" s="95"/>
      <c r="T29" s="95"/>
      <c r="W29" s="6"/>
      <c r="Z29" s="6"/>
      <c r="AC29" s="6"/>
      <c r="AF29" s="6"/>
    </row>
    <row r="30" spans="1:32" ht="15.75" customHeight="1">
      <c r="A30" s="10"/>
      <c r="B30" s="13"/>
      <c r="C30" s="13"/>
      <c r="D30" s="13"/>
      <c r="E30" s="10"/>
      <c r="F30" s="9"/>
      <c r="G30" s="9"/>
      <c r="H30" s="9"/>
      <c r="I30" s="9"/>
      <c r="J30" s="9"/>
      <c r="K30" s="10"/>
      <c r="L30" s="15" t="s">
        <v>5</v>
      </c>
      <c r="M30" s="15" t="s">
        <v>6</v>
      </c>
      <c r="N30" s="16" t="s">
        <v>7</v>
      </c>
      <c r="O30" s="15" t="s">
        <v>5</v>
      </c>
      <c r="P30" s="15" t="s">
        <v>6</v>
      </c>
      <c r="Q30" s="16" t="s">
        <v>7</v>
      </c>
      <c r="R30" s="15" t="s">
        <v>5</v>
      </c>
      <c r="S30" s="15" t="s">
        <v>6</v>
      </c>
      <c r="T30" s="16" t="s">
        <v>7</v>
      </c>
      <c r="W30" s="6"/>
      <c r="Z30" s="6"/>
      <c r="AC30" s="6"/>
      <c r="AF30" s="6"/>
    </row>
    <row r="31" spans="1:32" ht="12.75">
      <c r="A31" s="5"/>
      <c r="B31" s="5"/>
      <c r="C31" s="5"/>
      <c r="D31" s="5"/>
      <c r="L31" s="17"/>
      <c r="M31" s="17"/>
      <c r="N31" s="18"/>
      <c r="O31" s="17"/>
      <c r="P31" s="17"/>
      <c r="Q31" s="18"/>
      <c r="R31" s="17"/>
      <c r="S31" s="17"/>
      <c r="T31" s="18"/>
      <c r="W31" s="6"/>
      <c r="Z31" s="6"/>
      <c r="AC31" s="6"/>
      <c r="AF31" s="6"/>
    </row>
    <row r="32" spans="1:32" ht="15" customHeight="1">
      <c r="A32" s="13" t="s">
        <v>8</v>
      </c>
      <c r="B32" s="10"/>
      <c r="C32" s="10"/>
      <c r="D32" s="10"/>
      <c r="E32" s="10"/>
      <c r="F32" s="9"/>
      <c r="G32" s="9"/>
      <c r="H32" s="9"/>
      <c r="I32" s="9"/>
      <c r="J32" s="9"/>
      <c r="K32" s="10"/>
      <c r="L32" s="15">
        <v>891</v>
      </c>
      <c r="M32" s="15">
        <v>850</v>
      </c>
      <c r="N32" s="16">
        <v>1741</v>
      </c>
      <c r="O32" s="15">
        <v>1104</v>
      </c>
      <c r="P32" s="15">
        <v>1024</v>
      </c>
      <c r="Q32" s="16">
        <v>2128</v>
      </c>
      <c r="R32" s="15">
        <v>1248</v>
      </c>
      <c r="S32" s="15">
        <v>1180</v>
      </c>
      <c r="T32" s="16">
        <v>2428</v>
      </c>
      <c r="W32" s="6"/>
      <c r="Z32" s="6"/>
      <c r="AC32" s="6"/>
      <c r="AF32" s="6"/>
    </row>
    <row r="33" spans="1:32" ht="15" customHeight="1">
      <c r="A33" s="8" t="s">
        <v>251</v>
      </c>
      <c r="D33" s="8"/>
      <c r="L33" s="17">
        <v>16</v>
      </c>
      <c r="M33" s="17">
        <v>14</v>
      </c>
      <c r="N33" s="18">
        <v>30</v>
      </c>
      <c r="O33" s="17">
        <v>21</v>
      </c>
      <c r="P33" s="17">
        <v>6</v>
      </c>
      <c r="Q33" s="18">
        <v>27</v>
      </c>
      <c r="R33" s="17">
        <v>27</v>
      </c>
      <c r="S33" s="17">
        <v>28</v>
      </c>
      <c r="T33" s="18">
        <v>55</v>
      </c>
      <c r="W33" s="6"/>
      <c r="Z33" s="6"/>
      <c r="AC33" s="6"/>
      <c r="AF33" s="6"/>
    </row>
    <row r="34" spans="1:32" ht="15" customHeight="1">
      <c r="A34" s="8" t="s">
        <v>250</v>
      </c>
      <c r="L34" s="17">
        <v>0</v>
      </c>
      <c r="M34" s="17">
        <v>2</v>
      </c>
      <c r="N34" s="18">
        <v>2</v>
      </c>
      <c r="O34" s="17">
        <v>2</v>
      </c>
      <c r="P34" s="17">
        <v>2</v>
      </c>
      <c r="Q34" s="18">
        <v>4</v>
      </c>
      <c r="R34" s="17">
        <v>0</v>
      </c>
      <c r="S34" s="17">
        <v>5</v>
      </c>
      <c r="T34" s="18">
        <v>5</v>
      </c>
      <c r="W34" s="6"/>
      <c r="Z34" s="6"/>
      <c r="AC34" s="6"/>
      <c r="AF34" s="6"/>
    </row>
    <row r="35" spans="1:32" ht="15" customHeight="1">
      <c r="A35" s="13" t="s">
        <v>9</v>
      </c>
      <c r="B35" s="10"/>
      <c r="C35" s="10"/>
      <c r="D35" s="10"/>
      <c r="E35" s="10"/>
      <c r="F35" s="9"/>
      <c r="G35" s="9"/>
      <c r="H35" s="9"/>
      <c r="I35" s="9"/>
      <c r="J35" s="9"/>
      <c r="K35" s="10"/>
      <c r="L35" s="21">
        <v>16</v>
      </c>
      <c r="M35" s="21">
        <v>12</v>
      </c>
      <c r="N35" s="22">
        <v>28</v>
      </c>
      <c r="O35" s="21">
        <v>19</v>
      </c>
      <c r="P35" s="21">
        <v>4</v>
      </c>
      <c r="Q35" s="22">
        <v>23</v>
      </c>
      <c r="R35" s="21">
        <v>27</v>
      </c>
      <c r="S35" s="21">
        <v>23</v>
      </c>
      <c r="T35" s="22">
        <v>50</v>
      </c>
      <c r="W35" s="6"/>
      <c r="Z35" s="6"/>
      <c r="AC35" s="6"/>
      <c r="AF35" s="6"/>
    </row>
    <row r="36" spans="1:32" ht="15" customHeight="1">
      <c r="A36" s="8" t="s">
        <v>10</v>
      </c>
      <c r="L36" s="17"/>
      <c r="M36" s="17"/>
      <c r="N36" s="18"/>
      <c r="O36" s="17"/>
      <c r="P36" s="17"/>
      <c r="Q36" s="18"/>
      <c r="R36" s="17"/>
      <c r="S36" s="17"/>
      <c r="T36" s="18"/>
      <c r="W36" s="6"/>
      <c r="Z36" s="6"/>
      <c r="AC36" s="6"/>
      <c r="AF36" s="6"/>
    </row>
    <row r="37" spans="1:32" ht="15" customHeight="1">
      <c r="A37" s="8"/>
      <c r="C37" s="6" t="s">
        <v>11</v>
      </c>
      <c r="L37" s="17">
        <v>96</v>
      </c>
      <c r="M37" s="17">
        <v>96</v>
      </c>
      <c r="N37" s="18">
        <v>192</v>
      </c>
      <c r="O37" s="17">
        <v>112</v>
      </c>
      <c r="P37" s="17">
        <v>81</v>
      </c>
      <c r="Q37" s="18">
        <v>193</v>
      </c>
      <c r="R37" s="17">
        <v>78</v>
      </c>
      <c r="S37" s="17">
        <v>72</v>
      </c>
      <c r="T37" s="18">
        <v>150</v>
      </c>
      <c r="W37" s="6"/>
      <c r="Z37" s="6"/>
      <c r="AC37" s="6"/>
      <c r="AF37" s="6"/>
    </row>
    <row r="38" spans="1:32" ht="15" customHeight="1">
      <c r="A38" s="5"/>
      <c r="C38" s="6" t="s">
        <v>12</v>
      </c>
      <c r="L38" s="17">
        <v>175</v>
      </c>
      <c r="M38" s="17">
        <v>177</v>
      </c>
      <c r="N38" s="18">
        <v>352</v>
      </c>
      <c r="O38" s="17">
        <v>175</v>
      </c>
      <c r="P38" s="17">
        <v>194</v>
      </c>
      <c r="Q38" s="18">
        <v>369</v>
      </c>
      <c r="R38" s="17">
        <v>293</v>
      </c>
      <c r="S38" s="17">
        <v>475</v>
      </c>
      <c r="T38" s="18">
        <v>768</v>
      </c>
      <c r="W38" s="6"/>
      <c r="Z38" s="6"/>
      <c r="AC38" s="6"/>
      <c r="AF38" s="6"/>
    </row>
    <row r="39" spans="1:32" ht="15" customHeight="1">
      <c r="A39" s="5"/>
      <c r="C39" s="11" t="s">
        <v>13</v>
      </c>
      <c r="L39" s="17">
        <v>0</v>
      </c>
      <c r="M39" s="17">
        <v>0</v>
      </c>
      <c r="N39" s="18">
        <v>0</v>
      </c>
      <c r="O39" s="17">
        <v>0</v>
      </c>
      <c r="P39" s="17">
        <v>0</v>
      </c>
      <c r="Q39" s="18">
        <v>0</v>
      </c>
      <c r="R39" s="17">
        <v>74</v>
      </c>
      <c r="S39" s="17">
        <v>61</v>
      </c>
      <c r="T39" s="18">
        <v>135</v>
      </c>
      <c r="W39" s="6"/>
      <c r="Z39" s="6"/>
      <c r="AC39" s="6"/>
      <c r="AF39" s="6"/>
    </row>
    <row r="40" spans="3:32" ht="15" customHeight="1">
      <c r="C40" s="6" t="s">
        <v>24</v>
      </c>
      <c r="D40" s="20"/>
      <c r="L40" s="17">
        <v>15</v>
      </c>
      <c r="M40" s="17">
        <v>5</v>
      </c>
      <c r="N40" s="18">
        <v>20</v>
      </c>
      <c r="O40" s="17">
        <v>56</v>
      </c>
      <c r="P40" s="17">
        <v>45</v>
      </c>
      <c r="Q40" s="18">
        <v>101</v>
      </c>
      <c r="R40" s="17">
        <v>40</v>
      </c>
      <c r="S40" s="17">
        <v>11</v>
      </c>
      <c r="T40" s="18">
        <v>51</v>
      </c>
      <c r="W40" s="6"/>
      <c r="Z40" s="6"/>
      <c r="AC40" s="6"/>
      <c r="AF40" s="6"/>
    </row>
    <row r="41" spans="1:32" ht="15" customHeight="1">
      <c r="A41" s="10"/>
      <c r="B41" s="10"/>
      <c r="C41" s="13" t="s">
        <v>26</v>
      </c>
      <c r="D41" s="12"/>
      <c r="E41" s="10"/>
      <c r="F41" s="9"/>
      <c r="G41" s="9"/>
      <c r="H41" s="9"/>
      <c r="I41" s="9"/>
      <c r="J41" s="9"/>
      <c r="K41" s="10"/>
      <c r="L41" s="15">
        <v>286</v>
      </c>
      <c r="M41" s="15">
        <v>278</v>
      </c>
      <c r="N41" s="16">
        <v>564</v>
      </c>
      <c r="O41" s="15">
        <v>343</v>
      </c>
      <c r="P41" s="15">
        <v>320</v>
      </c>
      <c r="Q41" s="16">
        <v>663</v>
      </c>
      <c r="R41" s="15">
        <v>485</v>
      </c>
      <c r="S41" s="15">
        <v>619</v>
      </c>
      <c r="T41" s="16">
        <v>1104</v>
      </c>
      <c r="W41" s="6"/>
      <c r="Z41" s="6"/>
      <c r="AC41" s="6"/>
      <c r="AF41" s="6"/>
    </row>
    <row r="42" spans="1:32" ht="15" customHeight="1">
      <c r="A42" s="8" t="s">
        <v>14</v>
      </c>
      <c r="L42" s="17"/>
      <c r="M42" s="17"/>
      <c r="N42" s="18"/>
      <c r="O42" s="17"/>
      <c r="P42" s="17"/>
      <c r="Q42" s="18"/>
      <c r="R42" s="17"/>
      <c r="S42" s="17"/>
      <c r="T42" s="18"/>
      <c r="W42" s="6"/>
      <c r="Z42" s="6"/>
      <c r="AC42" s="6"/>
      <c r="AF42" s="6"/>
    </row>
    <row r="43" spans="1:32" ht="15" customHeight="1">
      <c r="A43" s="8"/>
      <c r="C43" s="6" t="s">
        <v>15</v>
      </c>
      <c r="L43" s="17">
        <v>45</v>
      </c>
      <c r="M43" s="17">
        <v>63</v>
      </c>
      <c r="N43" s="18">
        <v>108</v>
      </c>
      <c r="O43" s="17">
        <v>50</v>
      </c>
      <c r="P43" s="17">
        <v>53</v>
      </c>
      <c r="Q43" s="18">
        <v>103</v>
      </c>
      <c r="R43" s="17">
        <v>40</v>
      </c>
      <c r="S43" s="17">
        <v>41</v>
      </c>
      <c r="T43" s="18">
        <v>81</v>
      </c>
      <c r="W43" s="6"/>
      <c r="Z43" s="6"/>
      <c r="AC43" s="6"/>
      <c r="AF43" s="6"/>
    </row>
    <row r="44" spans="3:32" ht="15" customHeight="1">
      <c r="C44" s="6" t="s">
        <v>16</v>
      </c>
      <c r="L44" s="17">
        <v>6</v>
      </c>
      <c r="M44" s="17">
        <v>9</v>
      </c>
      <c r="N44" s="18">
        <v>15</v>
      </c>
      <c r="O44" s="17">
        <v>6</v>
      </c>
      <c r="P44" s="17">
        <v>5</v>
      </c>
      <c r="Q44" s="18">
        <v>11</v>
      </c>
      <c r="R44" s="17">
        <v>14</v>
      </c>
      <c r="S44" s="17">
        <v>8</v>
      </c>
      <c r="T44" s="18">
        <v>22</v>
      </c>
      <c r="W44" s="6"/>
      <c r="Z44" s="6"/>
      <c r="AC44" s="6"/>
      <c r="AF44" s="6"/>
    </row>
    <row r="45" spans="3:32" ht="15" customHeight="1">
      <c r="C45" s="11" t="s">
        <v>17</v>
      </c>
      <c r="L45" s="17">
        <v>11</v>
      </c>
      <c r="M45" s="17">
        <v>19</v>
      </c>
      <c r="N45" s="18">
        <v>30</v>
      </c>
      <c r="O45" s="17">
        <v>5</v>
      </c>
      <c r="P45" s="17">
        <v>27</v>
      </c>
      <c r="Q45" s="18">
        <v>32</v>
      </c>
      <c r="R45" s="17">
        <v>12</v>
      </c>
      <c r="S45" s="17">
        <v>37</v>
      </c>
      <c r="T45" s="18">
        <v>49</v>
      </c>
      <c r="W45" s="6"/>
      <c r="Z45" s="6"/>
      <c r="AC45" s="6"/>
      <c r="AF45" s="6"/>
    </row>
    <row r="46" spans="3:32" ht="15" customHeight="1">
      <c r="C46" s="11" t="s">
        <v>18</v>
      </c>
      <c r="L46" s="17">
        <v>26</v>
      </c>
      <c r="M46" s="17">
        <v>17</v>
      </c>
      <c r="N46" s="18">
        <v>43</v>
      </c>
      <c r="O46" s="17">
        <v>23</v>
      </c>
      <c r="P46" s="17">
        <v>18</v>
      </c>
      <c r="Q46" s="18">
        <v>41</v>
      </c>
      <c r="R46" s="17">
        <v>76</v>
      </c>
      <c r="S46" s="17">
        <v>32</v>
      </c>
      <c r="T46" s="18">
        <v>108</v>
      </c>
      <c r="W46" s="6"/>
      <c r="Z46" s="6"/>
      <c r="AC46" s="6"/>
      <c r="AF46" s="6"/>
    </row>
    <row r="47" spans="3:32" ht="15" customHeight="1">
      <c r="C47" s="11" t="s">
        <v>19</v>
      </c>
      <c r="L47" s="17">
        <v>0</v>
      </c>
      <c r="M47" s="17">
        <v>0</v>
      </c>
      <c r="N47" s="18">
        <v>0</v>
      </c>
      <c r="O47" s="17">
        <v>0</v>
      </c>
      <c r="P47" s="17">
        <v>0</v>
      </c>
      <c r="Q47" s="18">
        <v>0</v>
      </c>
      <c r="R47" s="17">
        <v>86</v>
      </c>
      <c r="S47" s="17">
        <v>24</v>
      </c>
      <c r="T47" s="18">
        <v>110</v>
      </c>
      <c r="W47" s="6"/>
      <c r="Z47" s="6"/>
      <c r="AC47" s="6"/>
      <c r="AF47" s="6"/>
    </row>
    <row r="48" spans="3:32" ht="15" customHeight="1">
      <c r="C48" s="6" t="s">
        <v>25</v>
      </c>
      <c r="L48" s="17">
        <v>1</v>
      </c>
      <c r="M48" s="17">
        <v>8</v>
      </c>
      <c r="N48" s="18">
        <v>9</v>
      </c>
      <c r="O48" s="17">
        <v>127</v>
      </c>
      <c r="P48" s="17">
        <v>135</v>
      </c>
      <c r="Q48" s="18">
        <v>262</v>
      </c>
      <c r="R48" s="17">
        <v>0</v>
      </c>
      <c r="S48" s="17">
        <v>0</v>
      </c>
      <c r="T48" s="18">
        <v>0</v>
      </c>
      <c r="W48" s="6"/>
      <c r="Z48" s="6"/>
      <c r="AC48" s="6"/>
      <c r="AF48" s="6"/>
    </row>
    <row r="49" spans="1:32" ht="15" customHeight="1">
      <c r="A49" s="8"/>
      <c r="C49" s="23" t="s">
        <v>27</v>
      </c>
      <c r="L49" s="17">
        <v>89</v>
      </c>
      <c r="M49" s="17">
        <v>116</v>
      </c>
      <c r="N49" s="18">
        <v>205</v>
      </c>
      <c r="O49" s="17">
        <v>211</v>
      </c>
      <c r="P49" s="17">
        <v>238</v>
      </c>
      <c r="Q49" s="18">
        <v>449</v>
      </c>
      <c r="R49" s="17">
        <v>228</v>
      </c>
      <c r="S49" s="17">
        <v>142</v>
      </c>
      <c r="T49" s="18">
        <v>370</v>
      </c>
      <c r="W49" s="6"/>
      <c r="Z49" s="6"/>
      <c r="AC49" s="6"/>
      <c r="AF49" s="6"/>
    </row>
    <row r="50" spans="1:32" ht="15" customHeight="1">
      <c r="A50" s="13" t="s">
        <v>20</v>
      </c>
      <c r="B50" s="10"/>
      <c r="C50" s="10"/>
      <c r="D50" s="10"/>
      <c r="E50" s="10"/>
      <c r="F50" s="9"/>
      <c r="G50" s="9"/>
      <c r="H50" s="9"/>
      <c r="I50" s="9"/>
      <c r="J50" s="9"/>
      <c r="K50" s="10"/>
      <c r="L50" s="21">
        <v>197</v>
      </c>
      <c r="M50" s="21">
        <v>162</v>
      </c>
      <c r="N50" s="22">
        <v>359</v>
      </c>
      <c r="O50" s="21">
        <v>132</v>
      </c>
      <c r="P50" s="21">
        <v>82</v>
      </c>
      <c r="Q50" s="22">
        <v>214</v>
      </c>
      <c r="R50" s="21">
        <v>257</v>
      </c>
      <c r="S50" s="21">
        <v>477</v>
      </c>
      <c r="T50" s="22">
        <v>734</v>
      </c>
      <c r="W50" s="6"/>
      <c r="Z50" s="6"/>
      <c r="AC50" s="6"/>
      <c r="AF50" s="6"/>
    </row>
    <row r="51" spans="1:36" ht="15" customHeight="1">
      <c r="A51" s="24" t="s">
        <v>21</v>
      </c>
      <c r="B51" s="1"/>
      <c r="C51" s="1"/>
      <c r="D51" s="1"/>
      <c r="E51" s="1"/>
      <c r="F51" s="2"/>
      <c r="G51" s="2"/>
      <c r="H51" s="2"/>
      <c r="I51" s="2"/>
      <c r="J51" s="2"/>
      <c r="K51" s="1"/>
      <c r="L51" s="25">
        <v>213</v>
      </c>
      <c r="M51" s="25">
        <v>174</v>
      </c>
      <c r="N51" s="26">
        <v>387</v>
      </c>
      <c r="O51" s="25">
        <v>151</v>
      </c>
      <c r="P51" s="25">
        <v>86</v>
      </c>
      <c r="Q51" s="26">
        <v>237</v>
      </c>
      <c r="R51" s="25">
        <v>284</v>
      </c>
      <c r="S51" s="25">
        <v>500</v>
      </c>
      <c r="T51" s="26">
        <v>784</v>
      </c>
      <c r="W51" s="6"/>
      <c r="Z51" s="6"/>
      <c r="AC51" s="6"/>
      <c r="AF51" s="6"/>
      <c r="AJ51" s="19"/>
    </row>
    <row r="52" spans="1:32" ht="15" customHeight="1">
      <c r="A52" s="29" t="s">
        <v>28</v>
      </c>
      <c r="B52" s="3"/>
      <c r="C52" s="3"/>
      <c r="D52" s="3"/>
      <c r="E52" s="3"/>
      <c r="F52" s="4"/>
      <c r="G52" s="4"/>
      <c r="H52" s="4"/>
      <c r="I52" s="4"/>
      <c r="J52" s="4"/>
      <c r="K52" s="3"/>
      <c r="L52" s="27">
        <v>1104</v>
      </c>
      <c r="M52" s="27">
        <v>1024</v>
      </c>
      <c r="N52" s="28">
        <v>2128</v>
      </c>
      <c r="O52" s="27">
        <v>1248</v>
      </c>
      <c r="P52" s="27">
        <v>1180</v>
      </c>
      <c r="Q52" s="28">
        <v>2428</v>
      </c>
      <c r="R52" s="27">
        <v>1433</v>
      </c>
      <c r="S52" s="27">
        <v>1585</v>
      </c>
      <c r="T52" s="28">
        <v>3018</v>
      </c>
      <c r="W52" s="6"/>
      <c r="Z52" s="6"/>
      <c r="AC52" s="6"/>
      <c r="AF52" s="6"/>
    </row>
    <row r="53" spans="1:32" ht="15" customHeight="1">
      <c r="A53" s="30" t="s">
        <v>29</v>
      </c>
      <c r="B53" s="30"/>
      <c r="C53" s="32" t="s">
        <v>22</v>
      </c>
      <c r="L53" s="17">
        <v>179</v>
      </c>
      <c r="M53" s="17">
        <v>156</v>
      </c>
      <c r="N53" s="18">
        <v>335</v>
      </c>
      <c r="O53" s="17">
        <v>215</v>
      </c>
      <c r="P53" s="17">
        <v>178</v>
      </c>
      <c r="Q53" s="18">
        <v>393</v>
      </c>
      <c r="R53" s="17">
        <v>256</v>
      </c>
      <c r="S53" s="17">
        <v>216</v>
      </c>
      <c r="T53" s="18">
        <v>472</v>
      </c>
      <c r="W53" s="6"/>
      <c r="Z53" s="6"/>
      <c r="AC53" s="6"/>
      <c r="AF53" s="6"/>
    </row>
    <row r="54" spans="1:32" ht="15" customHeight="1">
      <c r="A54" s="31"/>
      <c r="B54" s="31"/>
      <c r="C54" s="33" t="s">
        <v>23</v>
      </c>
      <c r="D54" s="10"/>
      <c r="E54" s="10"/>
      <c r="F54" s="9"/>
      <c r="G54" s="9"/>
      <c r="H54" s="9"/>
      <c r="I54" s="9"/>
      <c r="J54" s="9"/>
      <c r="K54" s="10"/>
      <c r="L54" s="15" t="s">
        <v>30</v>
      </c>
      <c r="M54" s="15" t="s">
        <v>30</v>
      </c>
      <c r="N54" s="15" t="s">
        <v>30</v>
      </c>
      <c r="O54" s="15" t="s">
        <v>30</v>
      </c>
      <c r="P54" s="15" t="s">
        <v>30</v>
      </c>
      <c r="Q54" s="15" t="s">
        <v>30</v>
      </c>
      <c r="R54" s="15" t="s">
        <v>30</v>
      </c>
      <c r="S54" s="15" t="s">
        <v>30</v>
      </c>
      <c r="T54" s="15" t="s">
        <v>30</v>
      </c>
      <c r="W54" s="6"/>
      <c r="Z54" s="6"/>
      <c r="AC54" s="6"/>
      <c r="AF54" s="6"/>
    </row>
    <row r="55" spans="1:41" ht="12.75">
      <c r="A55" s="14"/>
      <c r="AI55" s="8"/>
      <c r="AL55" s="8"/>
      <c r="AM55" s="8"/>
      <c r="AN55" s="8"/>
      <c r="AO55" s="8"/>
    </row>
    <row r="56" spans="1:32" ht="12.75">
      <c r="A56" s="3"/>
      <c r="B56" s="3"/>
      <c r="C56" s="3"/>
      <c r="D56" s="3"/>
      <c r="E56" s="3"/>
      <c r="F56" s="4"/>
      <c r="G56" s="4"/>
      <c r="H56" s="4"/>
      <c r="I56" s="4"/>
      <c r="J56" s="4"/>
      <c r="K56" s="3"/>
      <c r="L56" s="95" t="s">
        <v>2</v>
      </c>
      <c r="M56" s="95"/>
      <c r="N56" s="95"/>
      <c r="O56" s="95" t="s">
        <v>3</v>
      </c>
      <c r="P56" s="95"/>
      <c r="Q56" s="95"/>
      <c r="R56" s="95" t="s">
        <v>4</v>
      </c>
      <c r="S56" s="95"/>
      <c r="T56" s="95"/>
      <c r="AC56" s="6"/>
      <c r="AF56" s="6"/>
    </row>
    <row r="57" spans="1:32" ht="12.75">
      <c r="A57" s="10"/>
      <c r="B57" s="13"/>
      <c r="C57" s="13"/>
      <c r="D57" s="13"/>
      <c r="E57" s="10"/>
      <c r="F57" s="9"/>
      <c r="G57" s="9"/>
      <c r="H57" s="9"/>
      <c r="I57" s="9"/>
      <c r="J57" s="9"/>
      <c r="K57" s="10"/>
      <c r="L57" s="15" t="s">
        <v>5</v>
      </c>
      <c r="M57" s="15" t="s">
        <v>6</v>
      </c>
      <c r="N57" s="16" t="s">
        <v>7</v>
      </c>
      <c r="O57" s="15" t="s">
        <v>5</v>
      </c>
      <c r="P57" s="15" t="s">
        <v>6</v>
      </c>
      <c r="Q57" s="16" t="s">
        <v>7</v>
      </c>
      <c r="R57" s="15" t="s">
        <v>5</v>
      </c>
      <c r="S57" s="15" t="s">
        <v>6</v>
      </c>
      <c r="T57" s="16" t="s">
        <v>7</v>
      </c>
      <c r="AC57" s="6"/>
      <c r="AF57" s="6"/>
    </row>
    <row r="58" spans="1:32" ht="12.75">
      <c r="A58" s="5"/>
      <c r="B58" s="5"/>
      <c r="C58" s="5"/>
      <c r="D58" s="5"/>
      <c r="L58" s="17"/>
      <c r="M58" s="17"/>
      <c r="N58" s="18"/>
      <c r="O58" s="17"/>
      <c r="P58" s="17"/>
      <c r="Q58" s="18"/>
      <c r="R58" s="17"/>
      <c r="S58" s="17"/>
      <c r="T58" s="18"/>
      <c r="W58" s="6"/>
      <c r="Z58" s="6"/>
      <c r="AC58" s="6"/>
      <c r="AF58" s="6"/>
    </row>
    <row r="59" spans="1:32" ht="15" customHeight="1">
      <c r="A59" s="13" t="s">
        <v>8</v>
      </c>
      <c r="B59" s="10"/>
      <c r="C59" s="10"/>
      <c r="D59" s="10"/>
      <c r="E59" s="10"/>
      <c r="F59" s="9"/>
      <c r="G59" s="9"/>
      <c r="H59" s="9"/>
      <c r="I59" s="9"/>
      <c r="J59" s="9"/>
      <c r="K59" s="10"/>
      <c r="L59" s="15">
        <v>1433</v>
      </c>
      <c r="M59" s="15">
        <v>1585</v>
      </c>
      <c r="N59" s="16">
        <v>3018</v>
      </c>
      <c r="O59" s="15">
        <v>1808</v>
      </c>
      <c r="P59" s="15">
        <v>2312</v>
      </c>
      <c r="Q59" s="16">
        <v>4120</v>
      </c>
      <c r="R59" s="15">
        <v>2202</v>
      </c>
      <c r="S59" s="15">
        <v>2812</v>
      </c>
      <c r="T59" s="16">
        <v>5014</v>
      </c>
      <c r="W59" s="6"/>
      <c r="Z59" s="6"/>
      <c r="AC59" s="6"/>
      <c r="AF59" s="6"/>
    </row>
    <row r="60" spans="1:32" ht="15" customHeight="1">
      <c r="A60" s="8" t="s">
        <v>251</v>
      </c>
      <c r="D60" s="8"/>
      <c r="L60" s="17">
        <v>35</v>
      </c>
      <c r="M60" s="17">
        <v>30</v>
      </c>
      <c r="N60" s="18">
        <v>65</v>
      </c>
      <c r="O60" s="17">
        <v>37</v>
      </c>
      <c r="P60" s="17">
        <v>35</v>
      </c>
      <c r="Q60" s="18">
        <v>72</v>
      </c>
      <c r="R60" s="17">
        <v>41</v>
      </c>
      <c r="S60" s="17">
        <v>57</v>
      </c>
      <c r="T60" s="18">
        <v>98</v>
      </c>
      <c r="W60" s="6"/>
      <c r="Z60" s="6"/>
      <c r="AC60" s="6"/>
      <c r="AF60" s="6"/>
    </row>
    <row r="61" spans="1:32" ht="15" customHeight="1">
      <c r="A61" s="8" t="s">
        <v>250</v>
      </c>
      <c r="L61" s="17">
        <v>2</v>
      </c>
      <c r="M61" s="17">
        <v>0</v>
      </c>
      <c r="N61" s="18">
        <v>2</v>
      </c>
      <c r="O61" s="17">
        <v>5</v>
      </c>
      <c r="P61" s="17">
        <v>3</v>
      </c>
      <c r="Q61" s="18">
        <v>8</v>
      </c>
      <c r="R61" s="17">
        <v>3</v>
      </c>
      <c r="S61" s="17">
        <v>2</v>
      </c>
      <c r="T61" s="18">
        <v>5</v>
      </c>
      <c r="W61" s="6"/>
      <c r="Z61" s="6"/>
      <c r="AC61" s="6"/>
      <c r="AF61" s="6"/>
    </row>
    <row r="62" spans="1:32" ht="15" customHeight="1">
      <c r="A62" s="13" t="s">
        <v>9</v>
      </c>
      <c r="B62" s="10"/>
      <c r="C62" s="10"/>
      <c r="D62" s="10"/>
      <c r="E62" s="10"/>
      <c r="F62" s="9"/>
      <c r="G62" s="9"/>
      <c r="H62" s="9"/>
      <c r="I62" s="9"/>
      <c r="J62" s="9"/>
      <c r="K62" s="10"/>
      <c r="L62" s="21">
        <v>33</v>
      </c>
      <c r="M62" s="21">
        <v>30</v>
      </c>
      <c r="N62" s="22">
        <v>63</v>
      </c>
      <c r="O62" s="21">
        <v>32</v>
      </c>
      <c r="P62" s="21">
        <v>32</v>
      </c>
      <c r="Q62" s="22">
        <v>64</v>
      </c>
      <c r="R62" s="21">
        <v>38</v>
      </c>
      <c r="S62" s="21">
        <v>55</v>
      </c>
      <c r="T62" s="22">
        <v>93</v>
      </c>
      <c r="W62" s="6"/>
      <c r="Z62" s="6"/>
      <c r="AC62" s="6"/>
      <c r="AF62" s="6"/>
    </row>
    <row r="63" spans="1:32" ht="15" customHeight="1">
      <c r="A63" s="8" t="s">
        <v>10</v>
      </c>
      <c r="L63" s="17"/>
      <c r="M63" s="17"/>
      <c r="N63" s="18"/>
      <c r="O63" s="17"/>
      <c r="P63" s="17"/>
      <c r="Q63" s="18"/>
      <c r="R63" s="17"/>
      <c r="S63" s="17"/>
      <c r="T63" s="18"/>
      <c r="W63" s="6"/>
      <c r="Z63" s="6"/>
      <c r="AC63" s="6"/>
      <c r="AF63" s="6"/>
    </row>
    <row r="64" spans="1:32" ht="15" customHeight="1">
      <c r="A64" s="8"/>
      <c r="C64" s="6" t="s">
        <v>11</v>
      </c>
      <c r="L64" s="17">
        <v>100</v>
      </c>
      <c r="M64" s="17">
        <v>143</v>
      </c>
      <c r="N64" s="18">
        <v>243</v>
      </c>
      <c r="O64" s="17">
        <v>173</v>
      </c>
      <c r="P64" s="17">
        <v>250</v>
      </c>
      <c r="Q64" s="18">
        <v>423</v>
      </c>
      <c r="R64" s="17">
        <v>205</v>
      </c>
      <c r="S64" s="17">
        <v>267</v>
      </c>
      <c r="T64" s="18">
        <v>472</v>
      </c>
      <c r="W64" s="6"/>
      <c r="Z64" s="6"/>
      <c r="AC64" s="6"/>
      <c r="AF64" s="6"/>
    </row>
    <row r="65" spans="1:32" ht="15" customHeight="1">
      <c r="A65" s="5"/>
      <c r="C65" s="6" t="s">
        <v>12</v>
      </c>
      <c r="L65" s="17">
        <v>390</v>
      </c>
      <c r="M65" s="17">
        <v>734</v>
      </c>
      <c r="N65" s="18">
        <v>1124</v>
      </c>
      <c r="O65" s="17">
        <v>316</v>
      </c>
      <c r="P65" s="17">
        <v>411</v>
      </c>
      <c r="Q65" s="18">
        <v>727</v>
      </c>
      <c r="R65" s="17">
        <v>332</v>
      </c>
      <c r="S65" s="17">
        <v>405</v>
      </c>
      <c r="T65" s="18">
        <v>737</v>
      </c>
      <c r="W65" s="6"/>
      <c r="Z65" s="6"/>
      <c r="AC65" s="6"/>
      <c r="AF65" s="6"/>
    </row>
    <row r="66" spans="1:32" ht="15" customHeight="1">
      <c r="A66" s="5"/>
      <c r="C66" s="11" t="s">
        <v>13</v>
      </c>
      <c r="L66" s="17">
        <v>45</v>
      </c>
      <c r="M66" s="17">
        <v>24</v>
      </c>
      <c r="N66" s="18">
        <v>69</v>
      </c>
      <c r="O66" s="17">
        <v>0</v>
      </c>
      <c r="P66" s="17">
        <v>0</v>
      </c>
      <c r="Q66" s="18">
        <v>0</v>
      </c>
      <c r="R66" s="17">
        <v>0</v>
      </c>
      <c r="S66" s="17">
        <v>0</v>
      </c>
      <c r="T66" s="18">
        <v>0</v>
      </c>
      <c r="W66" s="6"/>
      <c r="Z66" s="6"/>
      <c r="AC66" s="6"/>
      <c r="AF66" s="6"/>
    </row>
    <row r="67" spans="3:32" ht="15" customHeight="1">
      <c r="C67" s="6" t="s">
        <v>24</v>
      </c>
      <c r="D67" s="20"/>
      <c r="L67" s="17">
        <v>0</v>
      </c>
      <c r="M67" s="17">
        <v>0</v>
      </c>
      <c r="N67" s="18">
        <v>0</v>
      </c>
      <c r="O67" s="17">
        <v>35</v>
      </c>
      <c r="P67" s="17">
        <v>34</v>
      </c>
      <c r="Q67" s="18">
        <v>69</v>
      </c>
      <c r="R67" s="17">
        <v>41</v>
      </c>
      <c r="S67" s="17">
        <v>32</v>
      </c>
      <c r="T67" s="18">
        <v>73</v>
      </c>
      <c r="W67" s="6"/>
      <c r="Z67" s="6"/>
      <c r="AC67" s="6"/>
      <c r="AF67" s="6"/>
    </row>
    <row r="68" spans="1:32" ht="15" customHeight="1">
      <c r="A68" s="10"/>
      <c r="B68" s="10"/>
      <c r="C68" s="13" t="s">
        <v>26</v>
      </c>
      <c r="D68" s="12"/>
      <c r="E68" s="10"/>
      <c r="F68" s="9"/>
      <c r="G68" s="9"/>
      <c r="H68" s="9"/>
      <c r="I68" s="9"/>
      <c r="J68" s="9"/>
      <c r="K68" s="10"/>
      <c r="L68" s="15">
        <v>535</v>
      </c>
      <c r="M68" s="15">
        <v>901</v>
      </c>
      <c r="N68" s="16">
        <v>1436</v>
      </c>
      <c r="O68" s="15">
        <v>524</v>
      </c>
      <c r="P68" s="15">
        <v>695</v>
      </c>
      <c r="Q68" s="16">
        <v>1219</v>
      </c>
      <c r="R68" s="15">
        <v>578</v>
      </c>
      <c r="S68" s="15">
        <v>704</v>
      </c>
      <c r="T68" s="16">
        <v>1282</v>
      </c>
      <c r="W68" s="6"/>
      <c r="Z68" s="6"/>
      <c r="AC68" s="6"/>
      <c r="AF68" s="6"/>
    </row>
    <row r="69" spans="1:32" ht="15" customHeight="1">
      <c r="A69" s="8" t="s">
        <v>14</v>
      </c>
      <c r="L69" s="17"/>
      <c r="M69" s="17"/>
      <c r="N69" s="18"/>
      <c r="O69" s="17"/>
      <c r="P69" s="17"/>
      <c r="Q69" s="18"/>
      <c r="R69" s="17"/>
      <c r="S69" s="17"/>
      <c r="T69" s="18"/>
      <c r="W69" s="6"/>
      <c r="Z69" s="6"/>
      <c r="AC69" s="6"/>
      <c r="AF69" s="6"/>
    </row>
    <row r="70" spans="1:32" ht="15" customHeight="1">
      <c r="A70" s="8"/>
      <c r="C70" s="6" t="s">
        <v>15</v>
      </c>
      <c r="L70" s="17">
        <v>74</v>
      </c>
      <c r="M70" s="17">
        <v>95</v>
      </c>
      <c r="N70" s="18">
        <v>169</v>
      </c>
      <c r="O70" s="17">
        <v>98</v>
      </c>
      <c r="P70" s="17">
        <v>138</v>
      </c>
      <c r="Q70" s="18">
        <v>236</v>
      </c>
      <c r="R70" s="17">
        <v>122</v>
      </c>
      <c r="S70" s="17">
        <v>152</v>
      </c>
      <c r="T70" s="18">
        <v>274</v>
      </c>
      <c r="W70" s="6"/>
      <c r="Z70" s="6"/>
      <c r="AC70" s="6"/>
      <c r="AF70" s="6"/>
    </row>
    <row r="71" spans="3:32" ht="15" customHeight="1">
      <c r="C71" s="6" t="s">
        <v>16</v>
      </c>
      <c r="L71" s="17">
        <v>8</v>
      </c>
      <c r="M71" s="17">
        <v>11</v>
      </c>
      <c r="N71" s="18">
        <v>19</v>
      </c>
      <c r="O71" s="17">
        <v>11</v>
      </c>
      <c r="P71" s="17">
        <v>11</v>
      </c>
      <c r="Q71" s="18">
        <v>22</v>
      </c>
      <c r="R71" s="17">
        <v>9</v>
      </c>
      <c r="S71" s="17">
        <v>10</v>
      </c>
      <c r="T71" s="18">
        <v>19</v>
      </c>
      <c r="W71" s="6"/>
      <c r="Z71" s="6"/>
      <c r="AC71" s="6"/>
      <c r="AF71" s="6"/>
    </row>
    <row r="72" spans="3:32" ht="15" customHeight="1">
      <c r="C72" s="11" t="s">
        <v>17</v>
      </c>
      <c r="L72" s="17">
        <v>18</v>
      </c>
      <c r="M72" s="17">
        <v>25</v>
      </c>
      <c r="N72" s="18">
        <v>43</v>
      </c>
      <c r="O72" s="17">
        <v>19</v>
      </c>
      <c r="P72" s="17">
        <v>44</v>
      </c>
      <c r="Q72" s="18">
        <v>63</v>
      </c>
      <c r="R72" s="17">
        <v>35</v>
      </c>
      <c r="S72" s="17">
        <v>66</v>
      </c>
      <c r="T72" s="18">
        <v>101</v>
      </c>
      <c r="W72" s="6"/>
      <c r="Z72" s="6"/>
      <c r="AC72" s="6"/>
      <c r="AF72" s="6"/>
    </row>
    <row r="73" spans="3:32" ht="15" customHeight="1">
      <c r="C73" s="11" t="s">
        <v>18</v>
      </c>
      <c r="L73" s="17">
        <v>87</v>
      </c>
      <c r="M73" s="17">
        <v>67</v>
      </c>
      <c r="N73" s="18">
        <v>154</v>
      </c>
      <c r="O73" s="17">
        <v>34</v>
      </c>
      <c r="P73" s="17">
        <v>34</v>
      </c>
      <c r="Q73" s="18">
        <v>68</v>
      </c>
      <c r="R73" s="17">
        <v>58</v>
      </c>
      <c r="S73" s="17">
        <v>45</v>
      </c>
      <c r="T73" s="18">
        <v>103</v>
      </c>
      <c r="W73" s="6"/>
      <c r="Z73" s="6"/>
      <c r="AC73" s="6"/>
      <c r="AF73" s="6"/>
    </row>
    <row r="74" spans="3:32" ht="15" customHeight="1">
      <c r="C74" s="11" t="s">
        <v>19</v>
      </c>
      <c r="L74" s="17">
        <v>0</v>
      </c>
      <c r="M74" s="17">
        <v>0</v>
      </c>
      <c r="N74" s="18">
        <v>0</v>
      </c>
      <c r="O74" s="17">
        <v>0</v>
      </c>
      <c r="P74" s="17">
        <v>0</v>
      </c>
      <c r="Q74" s="18">
        <v>0</v>
      </c>
      <c r="R74" s="17">
        <v>0</v>
      </c>
      <c r="S74" s="17">
        <v>0</v>
      </c>
      <c r="T74" s="18">
        <v>0</v>
      </c>
      <c r="W74" s="6"/>
      <c r="Z74" s="6"/>
      <c r="AC74" s="6"/>
      <c r="AF74" s="6"/>
    </row>
    <row r="75" spans="3:32" ht="15" customHeight="1">
      <c r="C75" s="6" t="s">
        <v>25</v>
      </c>
      <c r="L75" s="17">
        <v>6</v>
      </c>
      <c r="M75" s="17">
        <v>6</v>
      </c>
      <c r="N75" s="18">
        <v>12</v>
      </c>
      <c r="O75" s="17">
        <v>0</v>
      </c>
      <c r="P75" s="17">
        <v>0</v>
      </c>
      <c r="Q75" s="18">
        <v>0</v>
      </c>
      <c r="R75" s="17">
        <v>3</v>
      </c>
      <c r="S75" s="17">
        <v>14</v>
      </c>
      <c r="T75" s="18">
        <v>17</v>
      </c>
      <c r="W75" s="6"/>
      <c r="Z75" s="6"/>
      <c r="AC75" s="6"/>
      <c r="AF75" s="6"/>
    </row>
    <row r="76" spans="1:32" ht="15" customHeight="1">
      <c r="A76" s="8"/>
      <c r="C76" s="23" t="s">
        <v>27</v>
      </c>
      <c r="L76" s="17">
        <v>193</v>
      </c>
      <c r="M76" s="17">
        <v>204</v>
      </c>
      <c r="N76" s="18">
        <v>397</v>
      </c>
      <c r="O76" s="17">
        <v>162</v>
      </c>
      <c r="P76" s="17">
        <v>227</v>
      </c>
      <c r="Q76" s="18">
        <v>389</v>
      </c>
      <c r="R76" s="17">
        <v>227</v>
      </c>
      <c r="S76" s="17">
        <v>287</v>
      </c>
      <c r="T76" s="18">
        <v>514</v>
      </c>
      <c r="W76" s="6"/>
      <c r="Z76" s="6"/>
      <c r="AC76" s="6"/>
      <c r="AF76" s="6"/>
    </row>
    <row r="77" spans="1:32" ht="15" customHeight="1">
      <c r="A77" s="13" t="s">
        <v>20</v>
      </c>
      <c r="B77" s="10"/>
      <c r="C77" s="10"/>
      <c r="D77" s="10"/>
      <c r="E77" s="10"/>
      <c r="F77" s="9"/>
      <c r="G77" s="9"/>
      <c r="H77" s="9"/>
      <c r="I77" s="9"/>
      <c r="J77" s="9"/>
      <c r="K77" s="10"/>
      <c r="L77" s="21">
        <v>342</v>
      </c>
      <c r="M77" s="21">
        <v>697</v>
      </c>
      <c r="N77" s="22">
        <v>1039</v>
      </c>
      <c r="O77" s="21">
        <v>362</v>
      </c>
      <c r="P77" s="21">
        <v>468</v>
      </c>
      <c r="Q77" s="22">
        <v>830</v>
      </c>
      <c r="R77" s="21">
        <v>351</v>
      </c>
      <c r="S77" s="21">
        <v>417</v>
      </c>
      <c r="T77" s="22">
        <v>768</v>
      </c>
      <c r="W77" s="6"/>
      <c r="Z77" s="6"/>
      <c r="AC77" s="6"/>
      <c r="AF77" s="6"/>
    </row>
    <row r="78" spans="1:36" ht="15" customHeight="1">
      <c r="A78" s="24" t="s">
        <v>21</v>
      </c>
      <c r="B78" s="1"/>
      <c r="C78" s="1"/>
      <c r="D78" s="1"/>
      <c r="E78" s="1"/>
      <c r="F78" s="2"/>
      <c r="G78" s="2"/>
      <c r="H78" s="2"/>
      <c r="I78" s="2"/>
      <c r="J78" s="2"/>
      <c r="K78" s="1"/>
      <c r="L78" s="25">
        <v>375</v>
      </c>
      <c r="M78" s="25">
        <v>727</v>
      </c>
      <c r="N78" s="26">
        <v>1102</v>
      </c>
      <c r="O78" s="25">
        <v>394</v>
      </c>
      <c r="P78" s="25">
        <v>500</v>
      </c>
      <c r="Q78" s="26">
        <v>894</v>
      </c>
      <c r="R78" s="25">
        <v>389</v>
      </c>
      <c r="S78" s="25">
        <v>472</v>
      </c>
      <c r="T78" s="26">
        <v>861</v>
      </c>
      <c r="W78" s="6"/>
      <c r="Z78" s="6"/>
      <c r="AC78" s="6"/>
      <c r="AF78" s="6"/>
      <c r="AJ78" s="19"/>
    </row>
    <row r="79" spans="1:32" ht="15" customHeight="1">
      <c r="A79" s="29" t="s">
        <v>31</v>
      </c>
      <c r="B79" s="3"/>
      <c r="C79" s="3"/>
      <c r="D79" s="3"/>
      <c r="E79" s="3"/>
      <c r="F79" s="4"/>
      <c r="G79" s="4"/>
      <c r="H79" s="4"/>
      <c r="I79" s="4"/>
      <c r="J79" s="4"/>
      <c r="K79" s="3"/>
      <c r="L79" s="27">
        <v>1808</v>
      </c>
      <c r="M79" s="27">
        <v>2312</v>
      </c>
      <c r="N79" s="28">
        <v>4120</v>
      </c>
      <c r="O79" s="27">
        <v>2202</v>
      </c>
      <c r="P79" s="27">
        <v>2812</v>
      </c>
      <c r="Q79" s="28">
        <v>5014</v>
      </c>
      <c r="R79" s="27">
        <v>2591</v>
      </c>
      <c r="S79" s="27">
        <v>3284</v>
      </c>
      <c r="T79" s="28">
        <v>5875</v>
      </c>
      <c r="W79" s="6"/>
      <c r="Z79" s="6"/>
      <c r="AC79" s="6"/>
      <c r="AF79" s="6"/>
    </row>
    <row r="80" spans="1:32" ht="15" customHeight="1">
      <c r="A80" s="30" t="s">
        <v>29</v>
      </c>
      <c r="B80" s="30"/>
      <c r="C80" s="32" t="s">
        <v>22</v>
      </c>
      <c r="L80" s="17">
        <v>328</v>
      </c>
      <c r="M80" s="17">
        <v>293</v>
      </c>
      <c r="N80" s="18">
        <v>621</v>
      </c>
      <c r="O80" s="17">
        <v>454</v>
      </c>
      <c r="P80" s="17">
        <v>412</v>
      </c>
      <c r="Q80" s="18">
        <v>866</v>
      </c>
      <c r="R80" s="17">
        <v>534</v>
      </c>
      <c r="S80" s="17">
        <v>496</v>
      </c>
      <c r="T80" s="18">
        <v>1030</v>
      </c>
      <c r="W80" s="6"/>
      <c r="Z80" s="6"/>
      <c r="AC80" s="6"/>
      <c r="AF80" s="6"/>
    </row>
    <row r="81" spans="1:32" ht="15" customHeight="1">
      <c r="A81" s="31"/>
      <c r="B81" s="31"/>
      <c r="C81" s="33" t="s">
        <v>23</v>
      </c>
      <c r="D81" s="10"/>
      <c r="E81" s="10"/>
      <c r="F81" s="9"/>
      <c r="G81" s="9"/>
      <c r="H81" s="9"/>
      <c r="I81" s="9"/>
      <c r="J81" s="9"/>
      <c r="K81" s="10"/>
      <c r="L81" s="15" t="s">
        <v>30</v>
      </c>
      <c r="M81" s="15" t="s">
        <v>30</v>
      </c>
      <c r="N81" s="15" t="s">
        <v>30</v>
      </c>
      <c r="O81" s="15">
        <v>228</v>
      </c>
      <c r="P81" s="15">
        <v>190</v>
      </c>
      <c r="Q81" s="15">
        <v>418</v>
      </c>
      <c r="R81" s="15">
        <v>274</v>
      </c>
      <c r="S81" s="15">
        <v>247</v>
      </c>
      <c r="T81" s="15">
        <v>521</v>
      </c>
      <c r="W81" s="6"/>
      <c r="Z81" s="6"/>
      <c r="AC81" s="6"/>
      <c r="AF81" s="6"/>
    </row>
  </sheetData>
  <mergeCells count="9">
    <mergeCell ref="L56:N56"/>
    <mergeCell ref="O56:Q56"/>
    <mergeCell ref="R29:T29"/>
    <mergeCell ref="R56:T56"/>
    <mergeCell ref="L2:N2"/>
    <mergeCell ref="O2:Q2"/>
    <mergeCell ref="R2:T2"/>
    <mergeCell ref="O29:Q29"/>
    <mergeCell ref="L29:N29"/>
  </mergeCells>
  <printOptions/>
  <pageMargins left="0.24" right="0.24" top="0.49" bottom="0.33" header="0.5" footer="0.3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D23" sqref="D23"/>
    </sheetView>
  </sheetViews>
  <sheetFormatPr defaultColWidth="9.33203125" defaultRowHeight="12.75"/>
  <cols>
    <col min="1" max="1" width="13.16015625" style="60" customWidth="1"/>
    <col min="2" max="2" width="8.16015625" style="60" customWidth="1"/>
    <col min="3" max="4" width="10.5" style="87" customWidth="1"/>
    <col min="5" max="5" width="12" style="60" customWidth="1"/>
    <col min="6" max="6" width="8.16015625" style="60" customWidth="1"/>
    <col min="7" max="8" width="10.5" style="60" customWidth="1"/>
    <col min="9" max="9" width="12" style="60" customWidth="1"/>
    <col min="10" max="10" width="8.16015625" style="60" customWidth="1"/>
    <col min="11" max="12" width="10.5" style="60" customWidth="1"/>
    <col min="13" max="16384" width="12" style="60" customWidth="1"/>
  </cols>
  <sheetData>
    <row r="1" ht="15">
      <c r="A1" s="76" t="s">
        <v>252</v>
      </c>
    </row>
    <row r="2" ht="15">
      <c r="A2" s="77"/>
    </row>
    <row r="3" ht="15">
      <c r="A3" s="78" t="s">
        <v>42</v>
      </c>
    </row>
    <row r="4" spans="1:12" ht="15">
      <c r="A4" s="80" t="s">
        <v>43</v>
      </c>
      <c r="B4" s="80" t="s">
        <v>247</v>
      </c>
      <c r="C4" s="88" t="s">
        <v>44</v>
      </c>
      <c r="D4" s="88" t="s">
        <v>45</v>
      </c>
      <c r="E4" s="80" t="s">
        <v>43</v>
      </c>
      <c r="F4" s="80" t="s">
        <v>247</v>
      </c>
      <c r="G4" s="80" t="s">
        <v>44</v>
      </c>
      <c r="H4" s="80" t="s">
        <v>45</v>
      </c>
      <c r="I4" s="80" t="s">
        <v>43</v>
      </c>
      <c r="J4" s="80" t="s">
        <v>247</v>
      </c>
      <c r="K4" s="80" t="s">
        <v>44</v>
      </c>
      <c r="L4" s="80" t="s">
        <v>45</v>
      </c>
    </row>
    <row r="5" spans="1:12" ht="15">
      <c r="A5" s="73" t="s">
        <v>46</v>
      </c>
      <c r="B5" s="74">
        <v>203</v>
      </c>
      <c r="C5" s="89">
        <v>2</v>
      </c>
      <c r="D5" s="89">
        <v>8</v>
      </c>
      <c r="E5" s="73" t="s">
        <v>47</v>
      </c>
      <c r="F5" s="74">
        <v>206</v>
      </c>
      <c r="G5" s="84">
        <v>4</v>
      </c>
      <c r="H5" s="84">
        <v>8</v>
      </c>
      <c r="I5" s="73" t="s">
        <v>48</v>
      </c>
      <c r="J5" s="74">
        <v>257</v>
      </c>
      <c r="K5" s="84" t="s">
        <v>248</v>
      </c>
      <c r="L5" s="84">
        <v>10</v>
      </c>
    </row>
    <row r="6" spans="1:12" ht="15">
      <c r="A6" s="73" t="s">
        <v>49</v>
      </c>
      <c r="B6" s="74">
        <v>315</v>
      </c>
      <c r="C6" s="89">
        <v>1</v>
      </c>
      <c r="D6" s="89" t="s">
        <v>248</v>
      </c>
      <c r="E6" s="73" t="s">
        <v>50</v>
      </c>
      <c r="F6" s="74">
        <v>212</v>
      </c>
      <c r="G6" s="84">
        <v>1</v>
      </c>
      <c r="H6" s="84">
        <v>3</v>
      </c>
      <c r="I6" s="73" t="s">
        <v>51</v>
      </c>
      <c r="J6" s="74">
        <v>247</v>
      </c>
      <c r="K6" s="84" t="s">
        <v>248</v>
      </c>
      <c r="L6" s="84" t="s">
        <v>248</v>
      </c>
    </row>
    <row r="7" spans="1:12" ht="15">
      <c r="A7" s="73" t="s">
        <v>52</v>
      </c>
      <c r="B7" s="74">
        <v>214</v>
      </c>
      <c r="C7" s="89">
        <v>1</v>
      </c>
      <c r="D7" s="89">
        <v>3</v>
      </c>
      <c r="E7" s="73" t="s">
        <v>53</v>
      </c>
      <c r="F7" s="74">
        <v>215</v>
      </c>
      <c r="G7" s="84">
        <v>23</v>
      </c>
      <c r="H7" s="84">
        <v>47</v>
      </c>
      <c r="I7" s="73" t="s">
        <v>54</v>
      </c>
      <c r="J7" s="74">
        <v>216</v>
      </c>
      <c r="K7" s="84">
        <v>16</v>
      </c>
      <c r="L7" s="84">
        <v>33</v>
      </c>
    </row>
    <row r="8" spans="1:12" ht="15">
      <c r="A8" s="73" t="s">
        <v>55</v>
      </c>
      <c r="B8" s="74">
        <v>220</v>
      </c>
      <c r="C8" s="89">
        <v>72</v>
      </c>
      <c r="D8" s="89">
        <v>55</v>
      </c>
      <c r="E8" s="73" t="s">
        <v>56</v>
      </c>
      <c r="F8" s="74">
        <v>221</v>
      </c>
      <c r="G8" s="84">
        <v>2</v>
      </c>
      <c r="H8" s="84">
        <v>2</v>
      </c>
      <c r="I8" s="73" t="s">
        <v>57</v>
      </c>
      <c r="J8" s="74">
        <v>248</v>
      </c>
      <c r="K8" s="84">
        <v>1</v>
      </c>
      <c r="L8" s="84">
        <v>4</v>
      </c>
    </row>
    <row r="9" spans="1:12" ht="15">
      <c r="A9" s="73" t="s">
        <v>58</v>
      </c>
      <c r="B9" s="74">
        <v>249</v>
      </c>
      <c r="C9" s="89" t="s">
        <v>248</v>
      </c>
      <c r="D9" s="89">
        <v>6</v>
      </c>
      <c r="E9" s="73" t="s">
        <v>59</v>
      </c>
      <c r="F9" s="74">
        <v>226</v>
      </c>
      <c r="G9" s="84" t="s">
        <v>248</v>
      </c>
      <c r="H9" s="84" t="s">
        <v>248</v>
      </c>
      <c r="I9" s="73" t="s">
        <v>60</v>
      </c>
      <c r="J9" s="74">
        <v>227</v>
      </c>
      <c r="K9" s="84" t="s">
        <v>248</v>
      </c>
      <c r="L9" s="84">
        <v>5</v>
      </c>
    </row>
    <row r="10" spans="1:12" ht="15">
      <c r="A10" s="73" t="s">
        <v>61</v>
      </c>
      <c r="B10" s="74">
        <v>232</v>
      </c>
      <c r="C10" s="89">
        <v>11</v>
      </c>
      <c r="D10" s="89">
        <v>6</v>
      </c>
      <c r="E10" s="73" t="s">
        <v>62</v>
      </c>
      <c r="F10" s="74">
        <v>233</v>
      </c>
      <c r="G10" s="84">
        <v>31</v>
      </c>
      <c r="H10" s="84">
        <v>161</v>
      </c>
      <c r="I10" s="73" t="s">
        <v>63</v>
      </c>
      <c r="J10" s="74">
        <v>234</v>
      </c>
      <c r="K10" s="84">
        <v>3</v>
      </c>
      <c r="L10" s="84">
        <v>4</v>
      </c>
    </row>
    <row r="11" spans="1:12" ht="15">
      <c r="A11" s="73" t="s">
        <v>64</v>
      </c>
      <c r="B11" s="74">
        <v>219</v>
      </c>
      <c r="C11" s="89">
        <v>20</v>
      </c>
      <c r="D11" s="89">
        <v>37</v>
      </c>
      <c r="E11" s="73" t="s">
        <v>65</v>
      </c>
      <c r="F11" s="74">
        <v>255</v>
      </c>
      <c r="G11" s="84">
        <v>1</v>
      </c>
      <c r="H11" s="84">
        <v>5</v>
      </c>
      <c r="I11" s="73" t="s">
        <v>66</v>
      </c>
      <c r="J11" s="74">
        <v>251</v>
      </c>
      <c r="K11" s="84" t="s">
        <v>248</v>
      </c>
      <c r="L11" s="84" t="s">
        <v>248</v>
      </c>
    </row>
    <row r="12" spans="1:12" ht="15">
      <c r="A12" s="81" t="s">
        <v>67</v>
      </c>
      <c r="B12" s="82">
        <v>239</v>
      </c>
      <c r="C12" s="90">
        <v>10</v>
      </c>
      <c r="D12" s="90">
        <v>46</v>
      </c>
      <c r="E12" s="81" t="s">
        <v>68</v>
      </c>
      <c r="F12" s="82">
        <v>240</v>
      </c>
      <c r="G12" s="86">
        <v>3</v>
      </c>
      <c r="H12" s="86">
        <v>5</v>
      </c>
      <c r="I12" s="81" t="s">
        <v>69</v>
      </c>
      <c r="J12" s="82">
        <v>244</v>
      </c>
      <c r="K12" s="86">
        <v>2</v>
      </c>
      <c r="L12" s="86">
        <v>9</v>
      </c>
    </row>
    <row r="13" spans="1:12" ht="15">
      <c r="A13" s="73"/>
      <c r="B13" s="74"/>
      <c r="C13" s="91"/>
      <c r="D13" s="91"/>
      <c r="E13" s="73"/>
      <c r="F13" s="74"/>
      <c r="G13" s="75"/>
      <c r="H13" s="75"/>
      <c r="I13" s="73"/>
      <c r="J13" s="74"/>
      <c r="K13" s="75"/>
      <c r="L13" s="75"/>
    </row>
    <row r="14" ht="15">
      <c r="A14" s="78" t="s">
        <v>70</v>
      </c>
    </row>
    <row r="15" spans="1:12" ht="15">
      <c r="A15" s="80" t="s">
        <v>43</v>
      </c>
      <c r="B15" s="80" t="s">
        <v>247</v>
      </c>
      <c r="C15" s="88" t="s">
        <v>44</v>
      </c>
      <c r="D15" s="88" t="s">
        <v>45</v>
      </c>
      <c r="E15" s="80" t="s">
        <v>43</v>
      </c>
      <c r="F15" s="80" t="s">
        <v>247</v>
      </c>
      <c r="G15" s="80" t="s">
        <v>44</v>
      </c>
      <c r="H15" s="80" t="s">
        <v>45</v>
      </c>
      <c r="I15" s="80" t="s">
        <v>43</v>
      </c>
      <c r="J15" s="80" t="s">
        <v>247</v>
      </c>
      <c r="K15" s="80" t="s">
        <v>44</v>
      </c>
      <c r="L15" s="80" t="s">
        <v>45</v>
      </c>
    </row>
    <row r="16" spans="1:12" ht="15">
      <c r="A16" s="73" t="s">
        <v>71</v>
      </c>
      <c r="B16" s="74">
        <v>201</v>
      </c>
      <c r="C16" s="89">
        <v>421</v>
      </c>
      <c r="D16" s="89">
        <v>333</v>
      </c>
      <c r="E16" s="73" t="s">
        <v>72</v>
      </c>
      <c r="F16" s="74">
        <v>202</v>
      </c>
      <c r="G16" s="84" t="s">
        <v>248</v>
      </c>
      <c r="H16" s="84" t="s">
        <v>248</v>
      </c>
      <c r="I16" s="73" t="s">
        <v>73</v>
      </c>
      <c r="J16" s="74">
        <v>256</v>
      </c>
      <c r="K16" s="84">
        <v>2</v>
      </c>
      <c r="L16" s="84">
        <v>13</v>
      </c>
    </row>
    <row r="17" spans="1:12" ht="21.75" customHeight="1">
      <c r="A17" s="73" t="s">
        <v>74</v>
      </c>
      <c r="B17" s="74">
        <v>252</v>
      </c>
      <c r="C17" s="89">
        <v>6</v>
      </c>
      <c r="D17" s="89">
        <v>10</v>
      </c>
      <c r="E17" s="73" t="s">
        <v>75</v>
      </c>
      <c r="F17" s="74">
        <v>209</v>
      </c>
      <c r="G17" s="84">
        <v>5</v>
      </c>
      <c r="H17" s="84">
        <v>6</v>
      </c>
      <c r="I17" s="73" t="s">
        <v>76</v>
      </c>
      <c r="J17" s="74">
        <v>250</v>
      </c>
      <c r="K17" s="84">
        <v>8</v>
      </c>
      <c r="L17" s="84">
        <v>19</v>
      </c>
    </row>
    <row r="18" spans="1:12" ht="21.75" customHeight="1">
      <c r="A18" s="73" t="s">
        <v>77</v>
      </c>
      <c r="B18" s="74">
        <v>223</v>
      </c>
      <c r="C18" s="89" t="s">
        <v>248</v>
      </c>
      <c r="D18" s="89" t="s">
        <v>248</v>
      </c>
      <c r="E18" s="73" t="s">
        <v>78</v>
      </c>
      <c r="F18" s="74">
        <v>225</v>
      </c>
      <c r="G18" s="84" t="s">
        <v>248</v>
      </c>
      <c r="H18" s="84" t="s">
        <v>248</v>
      </c>
      <c r="I18" s="73" t="s">
        <v>79</v>
      </c>
      <c r="J18" s="74">
        <v>253</v>
      </c>
      <c r="K18" s="84">
        <v>6</v>
      </c>
      <c r="L18" s="84">
        <v>4</v>
      </c>
    </row>
    <row r="19" spans="1:12" ht="15">
      <c r="A19" s="73" t="s">
        <v>80</v>
      </c>
      <c r="B19" s="74">
        <v>254</v>
      </c>
      <c r="C19" s="89">
        <v>197</v>
      </c>
      <c r="D19" s="89">
        <v>278</v>
      </c>
      <c r="E19" s="73" t="s">
        <v>81</v>
      </c>
      <c r="F19" s="74">
        <v>229</v>
      </c>
      <c r="G19" s="84" t="s">
        <v>248</v>
      </c>
      <c r="H19" s="84" t="s">
        <v>248</v>
      </c>
      <c r="I19" s="73" t="s">
        <v>82</v>
      </c>
      <c r="J19" s="74">
        <v>270</v>
      </c>
      <c r="K19" s="84" t="s">
        <v>248</v>
      </c>
      <c r="L19" s="84" t="s">
        <v>248</v>
      </c>
    </row>
    <row r="20" spans="1:12" ht="21.75" customHeight="1">
      <c r="A20" s="73" t="s">
        <v>83</v>
      </c>
      <c r="B20" s="74">
        <v>231</v>
      </c>
      <c r="C20" s="89" t="s">
        <v>248</v>
      </c>
      <c r="D20" s="89" t="s">
        <v>248</v>
      </c>
      <c r="E20" s="73" t="s">
        <v>84</v>
      </c>
      <c r="F20" s="74">
        <v>235</v>
      </c>
      <c r="G20" s="84">
        <v>170</v>
      </c>
      <c r="H20" s="84">
        <v>247</v>
      </c>
      <c r="I20" s="73" t="s">
        <v>85</v>
      </c>
      <c r="J20" s="74">
        <v>245</v>
      </c>
      <c r="K20" s="84">
        <v>13</v>
      </c>
      <c r="L20" s="84">
        <v>57</v>
      </c>
    </row>
    <row r="21" spans="1:12" ht="15">
      <c r="A21" s="73" t="s">
        <v>86</v>
      </c>
      <c r="B21" s="74">
        <v>236</v>
      </c>
      <c r="C21" s="89" t="s">
        <v>248</v>
      </c>
      <c r="D21" s="89">
        <v>1</v>
      </c>
      <c r="E21" s="73" t="s">
        <v>87</v>
      </c>
      <c r="F21" s="74">
        <v>246</v>
      </c>
      <c r="G21" s="84" t="s">
        <v>248</v>
      </c>
      <c r="H21" s="84" t="s">
        <v>248</v>
      </c>
      <c r="I21" s="73" t="s">
        <v>88</v>
      </c>
      <c r="J21" s="74">
        <v>271</v>
      </c>
      <c r="K21" s="84">
        <v>35</v>
      </c>
      <c r="L21" s="84">
        <v>29</v>
      </c>
    </row>
    <row r="22" spans="1:12" ht="15">
      <c r="A22" s="81" t="s">
        <v>89</v>
      </c>
      <c r="B22" s="82">
        <v>241</v>
      </c>
      <c r="C22" s="90">
        <v>3</v>
      </c>
      <c r="D22" s="90">
        <v>5</v>
      </c>
      <c r="E22" s="81" t="s">
        <v>90</v>
      </c>
      <c r="F22" s="82">
        <v>351</v>
      </c>
      <c r="G22" s="86">
        <v>3</v>
      </c>
      <c r="H22" s="86">
        <v>6</v>
      </c>
      <c r="I22" s="81" t="s">
        <v>91</v>
      </c>
      <c r="J22" s="82">
        <v>243</v>
      </c>
      <c r="K22" s="86">
        <v>140</v>
      </c>
      <c r="L22" s="86">
        <v>779</v>
      </c>
    </row>
    <row r="23" ht="15">
      <c r="A23" s="78" t="s">
        <v>92</v>
      </c>
    </row>
    <row r="24" spans="1:12" ht="15">
      <c r="A24" s="80" t="s">
        <v>43</v>
      </c>
      <c r="B24" s="80" t="s">
        <v>247</v>
      </c>
      <c r="C24" s="88" t="s">
        <v>44</v>
      </c>
      <c r="D24" s="88" t="s">
        <v>45</v>
      </c>
      <c r="E24" s="80" t="s">
        <v>43</v>
      </c>
      <c r="F24" s="80" t="s">
        <v>247</v>
      </c>
      <c r="G24" s="80" t="s">
        <v>44</v>
      </c>
      <c r="H24" s="80" t="s">
        <v>45</v>
      </c>
      <c r="I24" s="80" t="s">
        <v>43</v>
      </c>
      <c r="J24" s="80" t="s">
        <v>247</v>
      </c>
      <c r="K24" s="80" t="s">
        <v>44</v>
      </c>
      <c r="L24" s="80" t="s">
        <v>45</v>
      </c>
    </row>
    <row r="25" spans="1:12" ht="15">
      <c r="A25" s="73" t="s">
        <v>93</v>
      </c>
      <c r="B25" s="74">
        <v>401</v>
      </c>
      <c r="C25" s="89">
        <v>29</v>
      </c>
      <c r="D25" s="89">
        <v>9</v>
      </c>
      <c r="E25" s="73" t="s">
        <v>94</v>
      </c>
      <c r="F25" s="74">
        <v>402</v>
      </c>
      <c r="G25" s="84">
        <v>2</v>
      </c>
      <c r="H25" s="84" t="s">
        <v>248</v>
      </c>
      <c r="I25" s="73" t="s">
        <v>95</v>
      </c>
      <c r="J25" s="74">
        <v>406</v>
      </c>
      <c r="K25" s="84" t="s">
        <v>248</v>
      </c>
      <c r="L25" s="84">
        <v>1</v>
      </c>
    </row>
    <row r="26" spans="1:12" ht="15">
      <c r="A26" s="73" t="s">
        <v>96</v>
      </c>
      <c r="B26" s="74">
        <v>408</v>
      </c>
      <c r="C26" s="89" t="s">
        <v>248</v>
      </c>
      <c r="D26" s="89" t="s">
        <v>248</v>
      </c>
      <c r="E26" s="73" t="s">
        <v>97</v>
      </c>
      <c r="F26" s="74">
        <v>409</v>
      </c>
      <c r="G26" s="84" t="s">
        <v>248</v>
      </c>
      <c r="H26" s="84" t="s">
        <v>248</v>
      </c>
      <c r="I26" s="73" t="s">
        <v>98</v>
      </c>
      <c r="J26" s="74">
        <v>410</v>
      </c>
      <c r="K26" s="84">
        <v>1</v>
      </c>
      <c r="L26" s="84">
        <v>1</v>
      </c>
    </row>
    <row r="27" spans="1:12" ht="21.75" customHeight="1">
      <c r="A27" s="73" t="s">
        <v>99</v>
      </c>
      <c r="B27" s="74">
        <v>411</v>
      </c>
      <c r="C27" s="89">
        <v>104</v>
      </c>
      <c r="D27" s="89">
        <v>63</v>
      </c>
      <c r="E27" s="73" t="s">
        <v>100</v>
      </c>
      <c r="F27" s="74">
        <v>413</v>
      </c>
      <c r="G27" s="84">
        <v>2</v>
      </c>
      <c r="H27" s="84">
        <v>2</v>
      </c>
      <c r="I27" s="73" t="s">
        <v>101</v>
      </c>
      <c r="J27" s="74">
        <v>414</v>
      </c>
      <c r="K27" s="84">
        <v>2</v>
      </c>
      <c r="L27" s="84">
        <v>1</v>
      </c>
    </row>
    <row r="28" spans="1:12" ht="15">
      <c r="A28" s="73" t="s">
        <v>102</v>
      </c>
      <c r="B28" s="74">
        <v>415</v>
      </c>
      <c r="C28" s="89" t="s">
        <v>248</v>
      </c>
      <c r="D28" s="89" t="s">
        <v>248</v>
      </c>
      <c r="E28" s="73" t="s">
        <v>103</v>
      </c>
      <c r="F28" s="74">
        <v>417</v>
      </c>
      <c r="G28" s="84" t="s">
        <v>248</v>
      </c>
      <c r="H28" s="84" t="s">
        <v>248</v>
      </c>
      <c r="I28" s="73" t="s">
        <v>104</v>
      </c>
      <c r="J28" s="74">
        <v>418</v>
      </c>
      <c r="K28" s="84">
        <v>11</v>
      </c>
      <c r="L28" s="84">
        <v>4</v>
      </c>
    </row>
    <row r="29" spans="1:12" ht="15">
      <c r="A29" s="73" t="s">
        <v>105</v>
      </c>
      <c r="B29" s="74">
        <v>463</v>
      </c>
      <c r="C29" s="89">
        <v>1</v>
      </c>
      <c r="D29" s="89" t="s">
        <v>248</v>
      </c>
      <c r="E29" s="73" t="s">
        <v>106</v>
      </c>
      <c r="F29" s="74">
        <v>404</v>
      </c>
      <c r="G29" s="84">
        <v>5</v>
      </c>
      <c r="H29" s="84">
        <v>1</v>
      </c>
      <c r="I29" s="73" t="s">
        <v>107</v>
      </c>
      <c r="J29" s="74">
        <v>419</v>
      </c>
      <c r="K29" s="84">
        <v>15</v>
      </c>
      <c r="L29" s="84">
        <v>6</v>
      </c>
    </row>
    <row r="30" spans="1:12" ht="15">
      <c r="A30" s="73" t="s">
        <v>108</v>
      </c>
      <c r="B30" s="74">
        <v>466</v>
      </c>
      <c r="C30" s="89">
        <v>3</v>
      </c>
      <c r="D30" s="89">
        <v>8</v>
      </c>
      <c r="E30" s="73" t="s">
        <v>109</v>
      </c>
      <c r="F30" s="74">
        <v>420</v>
      </c>
      <c r="G30" s="84">
        <v>1</v>
      </c>
      <c r="H30" s="84" t="s">
        <v>248</v>
      </c>
      <c r="I30" s="73" t="s">
        <v>110</v>
      </c>
      <c r="J30" s="74">
        <v>421</v>
      </c>
      <c r="K30" s="84" t="s">
        <v>248</v>
      </c>
      <c r="L30" s="84" t="s">
        <v>248</v>
      </c>
    </row>
    <row r="31" spans="1:12" ht="15">
      <c r="A31" s="73" t="s">
        <v>111</v>
      </c>
      <c r="B31" s="74">
        <v>422</v>
      </c>
      <c r="C31" s="89" t="s">
        <v>248</v>
      </c>
      <c r="D31" s="89" t="s">
        <v>248</v>
      </c>
      <c r="E31" s="73" t="s">
        <v>112</v>
      </c>
      <c r="F31" s="74">
        <v>423</v>
      </c>
      <c r="G31" s="84">
        <v>9</v>
      </c>
      <c r="H31" s="84">
        <v>2</v>
      </c>
      <c r="I31" s="73" t="s">
        <v>113</v>
      </c>
      <c r="J31" s="74">
        <v>424</v>
      </c>
      <c r="K31" s="84" t="s">
        <v>248</v>
      </c>
      <c r="L31" s="84" t="s">
        <v>248</v>
      </c>
    </row>
    <row r="32" spans="1:12" ht="21.75" customHeight="1">
      <c r="A32" s="73" t="s">
        <v>114</v>
      </c>
      <c r="B32" s="74">
        <v>425</v>
      </c>
      <c r="C32" s="89">
        <v>1</v>
      </c>
      <c r="D32" s="89" t="s">
        <v>248</v>
      </c>
      <c r="E32" s="73" t="s">
        <v>115</v>
      </c>
      <c r="F32" s="74">
        <v>426</v>
      </c>
      <c r="G32" s="84">
        <v>1</v>
      </c>
      <c r="H32" s="84" t="s">
        <v>248</v>
      </c>
      <c r="I32" s="73" t="s">
        <v>116</v>
      </c>
      <c r="J32" s="74">
        <v>427</v>
      </c>
      <c r="K32" s="84" t="s">
        <v>248</v>
      </c>
      <c r="L32" s="84" t="s">
        <v>248</v>
      </c>
    </row>
    <row r="33" spans="1:12" ht="15">
      <c r="A33" s="73" t="s">
        <v>117</v>
      </c>
      <c r="B33" s="74">
        <v>428</v>
      </c>
      <c r="C33" s="89" t="s">
        <v>248</v>
      </c>
      <c r="D33" s="89">
        <v>1</v>
      </c>
      <c r="E33" s="73" t="s">
        <v>118</v>
      </c>
      <c r="F33" s="74">
        <v>429</v>
      </c>
      <c r="G33" s="84" t="s">
        <v>248</v>
      </c>
      <c r="H33" s="84" t="s">
        <v>248</v>
      </c>
      <c r="I33" s="73" t="s">
        <v>119</v>
      </c>
      <c r="J33" s="74">
        <v>430</v>
      </c>
      <c r="K33" s="84">
        <v>3</v>
      </c>
      <c r="L33" s="84" t="s">
        <v>248</v>
      </c>
    </row>
    <row r="34" spans="1:12" ht="15">
      <c r="A34" s="73" t="s">
        <v>120</v>
      </c>
      <c r="B34" s="74">
        <v>431</v>
      </c>
      <c r="C34" s="89" t="s">
        <v>248</v>
      </c>
      <c r="D34" s="89" t="s">
        <v>248</v>
      </c>
      <c r="E34" s="73" t="s">
        <v>121</v>
      </c>
      <c r="F34" s="74">
        <v>432</v>
      </c>
      <c r="G34" s="84" t="s">
        <v>248</v>
      </c>
      <c r="H34" s="84">
        <v>1</v>
      </c>
      <c r="I34" s="73" t="s">
        <v>122</v>
      </c>
      <c r="J34" s="74">
        <v>434</v>
      </c>
      <c r="K34" s="84" t="s">
        <v>248</v>
      </c>
      <c r="L34" s="84" t="s">
        <v>248</v>
      </c>
    </row>
    <row r="35" spans="1:12" ht="15">
      <c r="A35" s="73" t="s">
        <v>123</v>
      </c>
      <c r="B35" s="74">
        <v>435</v>
      </c>
      <c r="C35" s="89" t="s">
        <v>248</v>
      </c>
      <c r="D35" s="89" t="s">
        <v>248</v>
      </c>
      <c r="E35" s="73" t="s">
        <v>124</v>
      </c>
      <c r="F35" s="74">
        <v>436</v>
      </c>
      <c r="G35" s="84">
        <v>229</v>
      </c>
      <c r="H35" s="84">
        <v>165</v>
      </c>
      <c r="I35" s="73" t="s">
        <v>125</v>
      </c>
      <c r="J35" s="74">
        <v>437</v>
      </c>
      <c r="K35" s="84" t="s">
        <v>248</v>
      </c>
      <c r="L35" s="84" t="s">
        <v>248</v>
      </c>
    </row>
    <row r="36" spans="1:12" ht="15">
      <c r="A36" s="73" t="s">
        <v>126</v>
      </c>
      <c r="B36" s="74">
        <v>438</v>
      </c>
      <c r="C36" s="89">
        <v>1</v>
      </c>
      <c r="D36" s="89">
        <v>1</v>
      </c>
      <c r="E36" s="73" t="s">
        <v>127</v>
      </c>
      <c r="F36" s="74">
        <v>440</v>
      </c>
      <c r="G36" s="84" t="s">
        <v>248</v>
      </c>
      <c r="H36" s="84" t="s">
        <v>248</v>
      </c>
      <c r="I36" s="73" t="s">
        <v>128</v>
      </c>
      <c r="J36" s="74">
        <v>441</v>
      </c>
      <c r="K36" s="84" t="s">
        <v>248</v>
      </c>
      <c r="L36" s="84" t="s">
        <v>248</v>
      </c>
    </row>
    <row r="37" spans="1:12" ht="15">
      <c r="A37" s="73" t="s">
        <v>129</v>
      </c>
      <c r="B37" s="74">
        <v>442</v>
      </c>
      <c r="C37" s="89" t="s">
        <v>248</v>
      </c>
      <c r="D37" s="89" t="s">
        <v>248</v>
      </c>
      <c r="E37" s="73" t="s">
        <v>130</v>
      </c>
      <c r="F37" s="74">
        <v>443</v>
      </c>
      <c r="G37" s="84">
        <v>77</v>
      </c>
      <c r="H37" s="84">
        <v>89</v>
      </c>
      <c r="I37" s="73" t="s">
        <v>131</v>
      </c>
      <c r="J37" s="74">
        <v>446</v>
      </c>
      <c r="K37" s="84">
        <v>2</v>
      </c>
      <c r="L37" s="84" t="s">
        <v>248</v>
      </c>
    </row>
    <row r="38" spans="1:12" ht="21.75" customHeight="1">
      <c r="A38" s="73" t="s">
        <v>132</v>
      </c>
      <c r="B38" s="74">
        <v>448</v>
      </c>
      <c r="C38" s="89" t="s">
        <v>248</v>
      </c>
      <c r="D38" s="89" t="s">
        <v>248</v>
      </c>
      <c r="E38" s="73" t="s">
        <v>133</v>
      </c>
      <c r="F38" s="74">
        <v>450</v>
      </c>
      <c r="G38" s="84">
        <v>20</v>
      </c>
      <c r="H38" s="84">
        <v>5</v>
      </c>
      <c r="I38" s="73" t="s">
        <v>134</v>
      </c>
      <c r="J38" s="74">
        <v>449</v>
      </c>
      <c r="K38" s="84" t="s">
        <v>248</v>
      </c>
      <c r="L38" s="84">
        <v>2</v>
      </c>
    </row>
    <row r="39" spans="1:12" ht="15">
      <c r="A39" s="73" t="s">
        <v>135</v>
      </c>
      <c r="B39" s="74">
        <v>451</v>
      </c>
      <c r="C39" s="89">
        <v>1</v>
      </c>
      <c r="D39" s="89" t="s">
        <v>248</v>
      </c>
      <c r="E39" s="73" t="s">
        <v>136</v>
      </c>
      <c r="F39" s="74">
        <v>453</v>
      </c>
      <c r="G39" s="84">
        <v>7</v>
      </c>
      <c r="H39" s="84">
        <v>10</v>
      </c>
      <c r="I39" s="73" t="s">
        <v>137</v>
      </c>
      <c r="J39" s="74">
        <v>454</v>
      </c>
      <c r="K39" s="84" t="s">
        <v>248</v>
      </c>
      <c r="L39" s="84">
        <v>1</v>
      </c>
    </row>
    <row r="40" spans="1:12" ht="15">
      <c r="A40" s="73" t="s">
        <v>138</v>
      </c>
      <c r="B40" s="74">
        <v>455</v>
      </c>
      <c r="C40" s="89">
        <v>1</v>
      </c>
      <c r="D40" s="89" t="s">
        <v>248</v>
      </c>
      <c r="E40" s="73" t="s">
        <v>139</v>
      </c>
      <c r="F40" s="74">
        <v>456</v>
      </c>
      <c r="G40" s="84" t="s">
        <v>248</v>
      </c>
      <c r="H40" s="84" t="s">
        <v>248</v>
      </c>
      <c r="I40" s="73" t="s">
        <v>140</v>
      </c>
      <c r="J40" s="74">
        <v>457</v>
      </c>
      <c r="K40" s="84">
        <v>5</v>
      </c>
      <c r="L40" s="84">
        <v>1</v>
      </c>
    </row>
    <row r="41" spans="1:12" ht="15">
      <c r="A41" s="73" t="s">
        <v>141</v>
      </c>
      <c r="B41" s="74">
        <v>458</v>
      </c>
      <c r="C41" s="89">
        <v>5</v>
      </c>
      <c r="D41" s="89">
        <v>1</v>
      </c>
      <c r="E41" s="73" t="s">
        <v>142</v>
      </c>
      <c r="F41" s="74">
        <v>460</v>
      </c>
      <c r="G41" s="84">
        <v>165</v>
      </c>
      <c r="H41" s="84">
        <v>72</v>
      </c>
      <c r="I41" s="73" t="s">
        <v>143</v>
      </c>
      <c r="J41" s="74">
        <v>461</v>
      </c>
      <c r="K41" s="84" t="s">
        <v>248</v>
      </c>
      <c r="L41" s="84">
        <v>1</v>
      </c>
    </row>
    <row r="42" spans="1:12" ht="15">
      <c r="A42" s="81" t="s">
        <v>144</v>
      </c>
      <c r="B42" s="82">
        <v>464</v>
      </c>
      <c r="C42" s="90" t="s">
        <v>248</v>
      </c>
      <c r="D42" s="90" t="s">
        <v>248</v>
      </c>
      <c r="E42" s="81" t="s">
        <v>145</v>
      </c>
      <c r="F42" s="82">
        <v>465</v>
      </c>
      <c r="G42" s="86" t="s">
        <v>248</v>
      </c>
      <c r="H42" s="86" t="s">
        <v>248</v>
      </c>
      <c r="I42" s="61"/>
      <c r="J42" s="61"/>
      <c r="K42" s="61"/>
      <c r="L42" s="61"/>
    </row>
    <row r="43" ht="15">
      <c r="A43" s="78" t="s">
        <v>146</v>
      </c>
    </row>
    <row r="44" spans="1:12" ht="15">
      <c r="A44" s="80" t="s">
        <v>43</v>
      </c>
      <c r="B44" s="80" t="s">
        <v>247</v>
      </c>
      <c r="C44" s="88" t="s">
        <v>44</v>
      </c>
      <c r="D44" s="88" t="s">
        <v>45</v>
      </c>
      <c r="E44" s="80" t="s">
        <v>43</v>
      </c>
      <c r="F44" s="80" t="s">
        <v>247</v>
      </c>
      <c r="G44" s="80" t="s">
        <v>44</v>
      </c>
      <c r="H44" s="80" t="s">
        <v>45</v>
      </c>
      <c r="I44" s="80" t="s">
        <v>43</v>
      </c>
      <c r="J44" s="80" t="s">
        <v>247</v>
      </c>
      <c r="K44" s="80" t="s">
        <v>44</v>
      </c>
      <c r="L44" s="80" t="s">
        <v>45</v>
      </c>
    </row>
    <row r="45" spans="1:12" ht="21.75" customHeight="1">
      <c r="A45" s="73" t="s">
        <v>147</v>
      </c>
      <c r="B45" s="74">
        <v>503</v>
      </c>
      <c r="C45" s="89" t="s">
        <v>248</v>
      </c>
      <c r="D45" s="89" t="s">
        <v>248</v>
      </c>
      <c r="E45" s="73" t="s">
        <v>148</v>
      </c>
      <c r="F45" s="74">
        <v>602</v>
      </c>
      <c r="G45" s="84">
        <v>8</v>
      </c>
      <c r="H45" s="84">
        <v>6</v>
      </c>
      <c r="I45" s="73" t="s">
        <v>149</v>
      </c>
      <c r="J45" s="74">
        <v>505</v>
      </c>
      <c r="K45" s="84" t="s">
        <v>248</v>
      </c>
      <c r="L45" s="84" t="s">
        <v>248</v>
      </c>
    </row>
    <row r="46" spans="1:12" ht="15">
      <c r="A46" s="73" t="s">
        <v>150</v>
      </c>
      <c r="B46" s="74">
        <v>506</v>
      </c>
      <c r="C46" s="89" t="s">
        <v>248</v>
      </c>
      <c r="D46" s="89" t="s">
        <v>248</v>
      </c>
      <c r="E46" s="73" t="s">
        <v>151</v>
      </c>
      <c r="F46" s="74">
        <v>507</v>
      </c>
      <c r="G46" s="84" t="s">
        <v>248</v>
      </c>
      <c r="H46" s="84" t="s">
        <v>248</v>
      </c>
      <c r="I46" s="73" t="s">
        <v>152</v>
      </c>
      <c r="J46" s="74">
        <v>604</v>
      </c>
      <c r="K46" s="84" t="s">
        <v>248</v>
      </c>
      <c r="L46" s="84" t="s">
        <v>248</v>
      </c>
    </row>
    <row r="47" spans="1:12" ht="15">
      <c r="A47" s="73" t="s">
        <v>153</v>
      </c>
      <c r="B47" s="74">
        <v>605</v>
      </c>
      <c r="C47" s="89">
        <v>39</v>
      </c>
      <c r="D47" s="89">
        <v>63</v>
      </c>
      <c r="E47" s="73" t="s">
        <v>154</v>
      </c>
      <c r="F47" s="74">
        <v>509</v>
      </c>
      <c r="G47" s="84">
        <v>2</v>
      </c>
      <c r="H47" s="84">
        <v>1</v>
      </c>
      <c r="I47" s="73" t="s">
        <v>155</v>
      </c>
      <c r="J47" s="74">
        <v>606</v>
      </c>
      <c r="K47" s="84">
        <v>2</v>
      </c>
      <c r="L47" s="84">
        <v>1</v>
      </c>
    </row>
    <row r="48" spans="1:12" ht="15">
      <c r="A48" s="73" t="s">
        <v>156</v>
      </c>
      <c r="B48" s="74">
        <v>608</v>
      </c>
      <c r="C48" s="89">
        <v>8</v>
      </c>
      <c r="D48" s="89">
        <v>23</v>
      </c>
      <c r="E48" s="73" t="s">
        <v>157</v>
      </c>
      <c r="F48" s="74">
        <v>513</v>
      </c>
      <c r="G48" s="84" t="s">
        <v>248</v>
      </c>
      <c r="H48" s="84">
        <v>1</v>
      </c>
      <c r="I48" s="73" t="s">
        <v>158</v>
      </c>
      <c r="J48" s="74">
        <v>514</v>
      </c>
      <c r="K48" s="84">
        <v>2</v>
      </c>
      <c r="L48" s="84">
        <v>29</v>
      </c>
    </row>
    <row r="49" spans="1:12" ht="21.75" customHeight="1">
      <c r="A49" s="73" t="s">
        <v>159</v>
      </c>
      <c r="B49" s="74">
        <v>515</v>
      </c>
      <c r="C49" s="89">
        <v>1</v>
      </c>
      <c r="D49" s="89">
        <v>4</v>
      </c>
      <c r="E49" s="73" t="s">
        <v>160</v>
      </c>
      <c r="F49" s="74">
        <v>516</v>
      </c>
      <c r="G49" s="84">
        <v>1</v>
      </c>
      <c r="H49" s="84">
        <v>10</v>
      </c>
      <c r="I49" s="73" t="s">
        <v>161</v>
      </c>
      <c r="J49" s="74">
        <v>609</v>
      </c>
      <c r="K49" s="84">
        <v>3</v>
      </c>
      <c r="L49" s="84">
        <v>5</v>
      </c>
    </row>
    <row r="50" spans="1:12" ht="15">
      <c r="A50" s="73" t="s">
        <v>162</v>
      </c>
      <c r="B50" s="74">
        <v>517</v>
      </c>
      <c r="C50" s="89" t="s">
        <v>248</v>
      </c>
      <c r="D50" s="89">
        <v>1</v>
      </c>
      <c r="E50" s="73" t="s">
        <v>163</v>
      </c>
      <c r="F50" s="74">
        <v>518</v>
      </c>
      <c r="G50" s="84" t="s">
        <v>248</v>
      </c>
      <c r="H50" s="84" t="s">
        <v>248</v>
      </c>
      <c r="I50" s="73" t="s">
        <v>164</v>
      </c>
      <c r="J50" s="74">
        <v>519</v>
      </c>
      <c r="K50" s="84" t="s">
        <v>248</v>
      </c>
      <c r="L50" s="84" t="s">
        <v>248</v>
      </c>
    </row>
    <row r="51" spans="1:12" ht="15">
      <c r="A51" s="73" t="s">
        <v>165</v>
      </c>
      <c r="B51" s="74">
        <v>523</v>
      </c>
      <c r="C51" s="89">
        <v>1</v>
      </c>
      <c r="D51" s="89" t="s">
        <v>248</v>
      </c>
      <c r="E51" s="73" t="s">
        <v>166</v>
      </c>
      <c r="F51" s="74">
        <v>612</v>
      </c>
      <c r="G51" s="84" t="s">
        <v>248</v>
      </c>
      <c r="H51" s="84" t="s">
        <v>248</v>
      </c>
      <c r="I51" s="73" t="s">
        <v>167</v>
      </c>
      <c r="J51" s="74">
        <v>524</v>
      </c>
      <c r="K51" s="84" t="s">
        <v>248</v>
      </c>
      <c r="L51" s="84">
        <v>1</v>
      </c>
    </row>
    <row r="52" spans="1:12" ht="15">
      <c r="A52" s="73" t="s">
        <v>168</v>
      </c>
      <c r="B52" s="74">
        <v>525</v>
      </c>
      <c r="C52" s="89" t="s">
        <v>248</v>
      </c>
      <c r="D52" s="89">
        <v>1</v>
      </c>
      <c r="E52" s="73" t="s">
        <v>169</v>
      </c>
      <c r="F52" s="74">
        <v>527</v>
      </c>
      <c r="G52" s="84">
        <v>5</v>
      </c>
      <c r="H52" s="84">
        <v>7</v>
      </c>
      <c r="I52" s="73" t="s">
        <v>170</v>
      </c>
      <c r="J52" s="74">
        <v>529</v>
      </c>
      <c r="K52" s="84">
        <v>1</v>
      </c>
      <c r="L52" s="84">
        <v>1</v>
      </c>
    </row>
    <row r="53" spans="1:12" ht="15">
      <c r="A53" s="73" t="s">
        <v>171</v>
      </c>
      <c r="B53" s="74">
        <v>530</v>
      </c>
      <c r="C53" s="89" t="s">
        <v>248</v>
      </c>
      <c r="D53" s="89" t="s">
        <v>248</v>
      </c>
      <c r="E53" s="73" t="s">
        <v>172</v>
      </c>
      <c r="F53" s="74">
        <v>614</v>
      </c>
      <c r="G53" s="84" t="s">
        <v>248</v>
      </c>
      <c r="H53" s="84" t="s">
        <v>248</v>
      </c>
      <c r="I53" s="73" t="s">
        <v>173</v>
      </c>
      <c r="J53" s="74">
        <v>615</v>
      </c>
      <c r="K53" s="84">
        <v>4</v>
      </c>
      <c r="L53" s="84">
        <v>15</v>
      </c>
    </row>
    <row r="54" spans="1:12" ht="21.75" customHeight="1">
      <c r="A54" s="73" t="s">
        <v>174</v>
      </c>
      <c r="B54" s="74">
        <v>534</v>
      </c>
      <c r="C54" s="89" t="s">
        <v>248</v>
      </c>
      <c r="D54" s="89" t="s">
        <v>248</v>
      </c>
      <c r="E54" s="73" t="s">
        <v>175</v>
      </c>
      <c r="F54" s="74">
        <v>532</v>
      </c>
      <c r="G54" s="84" t="s">
        <v>248</v>
      </c>
      <c r="H54" s="84" t="s">
        <v>248</v>
      </c>
      <c r="I54" s="73" t="s">
        <v>176</v>
      </c>
      <c r="J54" s="74">
        <v>533</v>
      </c>
      <c r="K54" s="84" t="s">
        <v>248</v>
      </c>
      <c r="L54" s="84" t="s">
        <v>248</v>
      </c>
    </row>
    <row r="55" spans="1:12" ht="21.75" customHeight="1">
      <c r="A55" s="73" t="s">
        <v>177</v>
      </c>
      <c r="B55" s="74">
        <v>536</v>
      </c>
      <c r="C55" s="89">
        <v>10</v>
      </c>
      <c r="D55" s="89">
        <v>10</v>
      </c>
      <c r="E55" s="73" t="s">
        <v>178</v>
      </c>
      <c r="F55" s="74">
        <v>616</v>
      </c>
      <c r="G55" s="84" t="s">
        <v>248</v>
      </c>
      <c r="H55" s="84" t="s">
        <v>248</v>
      </c>
      <c r="I55" s="73" t="s">
        <v>179</v>
      </c>
      <c r="J55" s="74">
        <v>617</v>
      </c>
      <c r="K55" s="84" t="s">
        <v>248</v>
      </c>
      <c r="L55" s="84" t="s">
        <v>248</v>
      </c>
    </row>
    <row r="56" spans="1:12" ht="15">
      <c r="A56" s="81" t="s">
        <v>180</v>
      </c>
      <c r="B56" s="82">
        <v>618</v>
      </c>
      <c r="C56" s="90">
        <v>1</v>
      </c>
      <c r="D56" s="90">
        <v>1</v>
      </c>
      <c r="E56" s="81" t="s">
        <v>181</v>
      </c>
      <c r="F56" s="82">
        <v>619</v>
      </c>
      <c r="G56" s="86">
        <v>1</v>
      </c>
      <c r="H56" s="86">
        <v>4</v>
      </c>
      <c r="I56" s="61"/>
      <c r="J56" s="61"/>
      <c r="K56" s="61"/>
      <c r="L56" s="61"/>
    </row>
    <row r="57" ht="15">
      <c r="A57" s="78" t="s">
        <v>182</v>
      </c>
    </row>
    <row r="58" spans="1:12" ht="15">
      <c r="A58" s="80" t="s">
        <v>43</v>
      </c>
      <c r="B58" s="80" t="s">
        <v>247</v>
      </c>
      <c r="C58" s="88" t="s">
        <v>44</v>
      </c>
      <c r="D58" s="88" t="s">
        <v>45</v>
      </c>
      <c r="E58" s="80" t="s">
        <v>43</v>
      </c>
      <c r="F58" s="80" t="s">
        <v>247</v>
      </c>
      <c r="G58" s="80" t="s">
        <v>44</v>
      </c>
      <c r="H58" s="80" t="s">
        <v>45</v>
      </c>
      <c r="I58" s="80" t="s">
        <v>43</v>
      </c>
      <c r="J58" s="80" t="s">
        <v>247</v>
      </c>
      <c r="K58" s="80" t="s">
        <v>44</v>
      </c>
      <c r="L58" s="80" t="s">
        <v>45</v>
      </c>
    </row>
    <row r="59" spans="1:12" ht="15">
      <c r="A59" s="73" t="s">
        <v>183</v>
      </c>
      <c r="B59" s="74">
        <v>301</v>
      </c>
      <c r="C59" s="89" t="s">
        <v>248</v>
      </c>
      <c r="D59" s="89" t="s">
        <v>248</v>
      </c>
      <c r="E59" s="73" t="s">
        <v>184</v>
      </c>
      <c r="F59" s="74">
        <v>302</v>
      </c>
      <c r="G59" s="84" t="s">
        <v>248</v>
      </c>
      <c r="H59" s="84" t="s">
        <v>248</v>
      </c>
      <c r="I59" s="73" t="s">
        <v>185</v>
      </c>
      <c r="J59" s="74">
        <v>358</v>
      </c>
      <c r="K59" s="84" t="s">
        <v>248</v>
      </c>
      <c r="L59" s="84" t="s">
        <v>248</v>
      </c>
    </row>
    <row r="60" spans="1:12" ht="15">
      <c r="A60" s="73" t="s">
        <v>186</v>
      </c>
      <c r="B60" s="74">
        <v>359</v>
      </c>
      <c r="C60" s="89" t="s">
        <v>248</v>
      </c>
      <c r="D60" s="89" t="s">
        <v>248</v>
      </c>
      <c r="E60" s="73" t="s">
        <v>187</v>
      </c>
      <c r="F60" s="74">
        <v>304</v>
      </c>
      <c r="G60" s="84" t="s">
        <v>248</v>
      </c>
      <c r="H60" s="84" t="s">
        <v>248</v>
      </c>
      <c r="I60" s="73" t="s">
        <v>188</v>
      </c>
      <c r="J60" s="74">
        <v>305</v>
      </c>
      <c r="K60" s="84" t="s">
        <v>248</v>
      </c>
      <c r="L60" s="84" t="s">
        <v>248</v>
      </c>
    </row>
    <row r="61" spans="1:12" ht="15">
      <c r="A61" s="73" t="s">
        <v>189</v>
      </c>
      <c r="B61" s="74">
        <v>306</v>
      </c>
      <c r="C61" s="89" t="s">
        <v>248</v>
      </c>
      <c r="D61" s="89" t="s">
        <v>248</v>
      </c>
      <c r="E61" s="73" t="s">
        <v>190</v>
      </c>
      <c r="F61" s="74">
        <v>309</v>
      </c>
      <c r="G61" s="84" t="s">
        <v>248</v>
      </c>
      <c r="H61" s="84" t="s">
        <v>248</v>
      </c>
      <c r="I61" s="73" t="s">
        <v>191</v>
      </c>
      <c r="J61" s="74">
        <v>310</v>
      </c>
      <c r="K61" s="84" t="s">
        <v>248</v>
      </c>
      <c r="L61" s="84" t="s">
        <v>248</v>
      </c>
    </row>
    <row r="62" spans="1:12" ht="21.75" customHeight="1">
      <c r="A62" s="73" t="s">
        <v>192</v>
      </c>
      <c r="B62" s="74">
        <v>314</v>
      </c>
      <c r="C62" s="89">
        <v>139</v>
      </c>
      <c r="D62" s="89">
        <v>148</v>
      </c>
      <c r="E62" s="73" t="s">
        <v>193</v>
      </c>
      <c r="F62" s="74">
        <v>320</v>
      </c>
      <c r="G62" s="84">
        <v>3</v>
      </c>
      <c r="H62" s="84">
        <v>8</v>
      </c>
      <c r="I62" s="73" t="s">
        <v>194</v>
      </c>
      <c r="J62" s="74">
        <v>319</v>
      </c>
      <c r="K62" s="84" t="s">
        <v>248</v>
      </c>
      <c r="L62" s="84" t="s">
        <v>248</v>
      </c>
    </row>
    <row r="63" spans="1:12" ht="18.75">
      <c r="A63" s="73" t="s">
        <v>195</v>
      </c>
      <c r="B63" s="74">
        <v>322</v>
      </c>
      <c r="C63" s="89" t="s">
        <v>248</v>
      </c>
      <c r="D63" s="89" t="s">
        <v>248</v>
      </c>
      <c r="E63" s="73" t="s">
        <v>196</v>
      </c>
      <c r="F63" s="74">
        <v>323</v>
      </c>
      <c r="G63" s="84">
        <v>75</v>
      </c>
      <c r="H63" s="84">
        <v>99</v>
      </c>
      <c r="I63" s="73" t="s">
        <v>197</v>
      </c>
      <c r="J63" s="74">
        <v>360</v>
      </c>
      <c r="K63" s="84">
        <v>1</v>
      </c>
      <c r="L63" s="84">
        <v>1</v>
      </c>
    </row>
    <row r="64" spans="1:12" ht="15">
      <c r="A64" s="73" t="s">
        <v>198</v>
      </c>
      <c r="B64" s="74">
        <v>326</v>
      </c>
      <c r="C64" s="89">
        <v>4</v>
      </c>
      <c r="D64" s="89">
        <v>8</v>
      </c>
      <c r="E64" s="73" t="s">
        <v>199</v>
      </c>
      <c r="F64" s="74">
        <v>327</v>
      </c>
      <c r="G64" s="84">
        <v>24</v>
      </c>
      <c r="H64" s="84">
        <v>14</v>
      </c>
      <c r="I64" s="73" t="s">
        <v>200</v>
      </c>
      <c r="J64" s="74">
        <v>330</v>
      </c>
      <c r="K64" s="84">
        <v>7</v>
      </c>
      <c r="L64" s="84">
        <v>3</v>
      </c>
    </row>
    <row r="65" spans="1:12" ht="15">
      <c r="A65" s="73" t="s">
        <v>201</v>
      </c>
      <c r="B65" s="74">
        <v>331</v>
      </c>
      <c r="C65" s="89" t="s">
        <v>248</v>
      </c>
      <c r="D65" s="89">
        <v>1</v>
      </c>
      <c r="E65" s="73" t="s">
        <v>202</v>
      </c>
      <c r="F65" s="74">
        <v>332</v>
      </c>
      <c r="G65" s="84">
        <v>54</v>
      </c>
      <c r="H65" s="84">
        <v>50</v>
      </c>
      <c r="I65" s="73" t="s">
        <v>203</v>
      </c>
      <c r="J65" s="74">
        <v>333</v>
      </c>
      <c r="K65" s="84">
        <v>8</v>
      </c>
      <c r="L65" s="84">
        <v>6</v>
      </c>
    </row>
    <row r="66" spans="1:12" ht="15">
      <c r="A66" s="73" t="s">
        <v>204</v>
      </c>
      <c r="B66" s="74">
        <v>334</v>
      </c>
      <c r="C66" s="89">
        <v>48</v>
      </c>
      <c r="D66" s="89">
        <v>14</v>
      </c>
      <c r="E66" s="73" t="s">
        <v>205</v>
      </c>
      <c r="F66" s="74">
        <v>356</v>
      </c>
      <c r="G66" s="84" t="s">
        <v>248</v>
      </c>
      <c r="H66" s="84" t="s">
        <v>248</v>
      </c>
      <c r="I66" s="73" t="s">
        <v>206</v>
      </c>
      <c r="J66" s="74">
        <v>361</v>
      </c>
      <c r="K66" s="84" t="s">
        <v>248</v>
      </c>
      <c r="L66" s="84" t="s">
        <v>248</v>
      </c>
    </row>
    <row r="67" spans="1:12" ht="15">
      <c r="A67" s="73" t="s">
        <v>207</v>
      </c>
      <c r="B67" s="74">
        <v>335</v>
      </c>
      <c r="C67" s="89" t="s">
        <v>248</v>
      </c>
      <c r="D67" s="89" t="s">
        <v>248</v>
      </c>
      <c r="E67" s="73" t="s">
        <v>208</v>
      </c>
      <c r="F67" s="74">
        <v>336</v>
      </c>
      <c r="G67" s="84" t="s">
        <v>248</v>
      </c>
      <c r="H67" s="84" t="s">
        <v>248</v>
      </c>
      <c r="I67" s="73" t="s">
        <v>209</v>
      </c>
      <c r="J67" s="74">
        <v>337</v>
      </c>
      <c r="K67" s="84">
        <v>102</v>
      </c>
      <c r="L67" s="84">
        <v>16</v>
      </c>
    </row>
    <row r="68" spans="1:12" ht="15">
      <c r="A68" s="73" t="s">
        <v>210</v>
      </c>
      <c r="B68" s="74">
        <v>340</v>
      </c>
      <c r="C68" s="89" t="s">
        <v>248</v>
      </c>
      <c r="D68" s="89" t="s">
        <v>248</v>
      </c>
      <c r="E68" s="73" t="s">
        <v>211</v>
      </c>
      <c r="F68" s="74">
        <v>339</v>
      </c>
      <c r="G68" s="84" t="s">
        <v>248</v>
      </c>
      <c r="H68" s="84" t="s">
        <v>248</v>
      </c>
      <c r="I68" s="73" t="s">
        <v>212</v>
      </c>
      <c r="J68" s="74">
        <v>341</v>
      </c>
      <c r="K68" s="84" t="s">
        <v>248</v>
      </c>
      <c r="L68" s="84" t="s">
        <v>248</v>
      </c>
    </row>
    <row r="69" spans="1:12" ht="15">
      <c r="A69" s="73" t="s">
        <v>213</v>
      </c>
      <c r="B69" s="74">
        <v>307</v>
      </c>
      <c r="C69" s="89" t="s">
        <v>248</v>
      </c>
      <c r="D69" s="89" t="s">
        <v>248</v>
      </c>
      <c r="E69" s="73" t="s">
        <v>214</v>
      </c>
      <c r="F69" s="74">
        <v>342</v>
      </c>
      <c r="G69" s="84" t="s">
        <v>248</v>
      </c>
      <c r="H69" s="84" t="s">
        <v>248</v>
      </c>
      <c r="I69" s="73" t="s">
        <v>215</v>
      </c>
      <c r="J69" s="74">
        <v>343</v>
      </c>
      <c r="K69" s="84" t="s">
        <v>248</v>
      </c>
      <c r="L69" s="84" t="s">
        <v>248</v>
      </c>
    </row>
    <row r="70" spans="1:12" ht="15">
      <c r="A70" s="73" t="s">
        <v>216</v>
      </c>
      <c r="B70" s="74">
        <v>344</v>
      </c>
      <c r="C70" s="89">
        <v>100</v>
      </c>
      <c r="D70" s="89">
        <v>22</v>
      </c>
      <c r="E70" s="73" t="s">
        <v>217</v>
      </c>
      <c r="F70" s="74">
        <v>345</v>
      </c>
      <c r="G70" s="84" t="s">
        <v>248</v>
      </c>
      <c r="H70" s="84" t="s">
        <v>248</v>
      </c>
      <c r="I70" s="73" t="s">
        <v>218</v>
      </c>
      <c r="J70" s="74">
        <v>346</v>
      </c>
      <c r="K70" s="84" t="s">
        <v>248</v>
      </c>
      <c r="L70" s="84" t="s">
        <v>248</v>
      </c>
    </row>
    <row r="71" spans="1:12" ht="15">
      <c r="A71" s="73" t="s">
        <v>219</v>
      </c>
      <c r="B71" s="74">
        <v>348</v>
      </c>
      <c r="C71" s="89">
        <v>8</v>
      </c>
      <c r="D71" s="89">
        <v>5</v>
      </c>
      <c r="E71" s="73" t="s">
        <v>220</v>
      </c>
      <c r="F71" s="74">
        <v>311</v>
      </c>
      <c r="G71" s="84">
        <v>3</v>
      </c>
      <c r="H71" s="84">
        <v>2</v>
      </c>
      <c r="I71" s="73" t="s">
        <v>221</v>
      </c>
      <c r="J71" s="74">
        <v>362</v>
      </c>
      <c r="K71" s="84" t="s">
        <v>248</v>
      </c>
      <c r="L71" s="84" t="s">
        <v>248</v>
      </c>
    </row>
    <row r="72" spans="1:12" ht="30.75" customHeight="1">
      <c r="A72" s="73" t="s">
        <v>222</v>
      </c>
      <c r="B72" s="74">
        <v>363</v>
      </c>
      <c r="C72" s="89" t="s">
        <v>248</v>
      </c>
      <c r="D72" s="89">
        <v>1</v>
      </c>
      <c r="E72" s="73" t="s">
        <v>223</v>
      </c>
      <c r="F72" s="74">
        <v>324</v>
      </c>
      <c r="G72" s="84">
        <v>5</v>
      </c>
      <c r="H72" s="84">
        <v>1</v>
      </c>
      <c r="I72" s="73" t="s">
        <v>224</v>
      </c>
      <c r="J72" s="74">
        <v>349</v>
      </c>
      <c r="K72" s="84">
        <v>1</v>
      </c>
      <c r="L72" s="84">
        <v>5</v>
      </c>
    </row>
    <row r="73" spans="1:12" ht="15">
      <c r="A73" s="73" t="s">
        <v>225</v>
      </c>
      <c r="B73" s="74">
        <v>338</v>
      </c>
      <c r="C73" s="89" t="s">
        <v>248</v>
      </c>
      <c r="D73" s="89" t="s">
        <v>248</v>
      </c>
      <c r="E73" s="73" t="s">
        <v>226</v>
      </c>
      <c r="F73" s="74">
        <v>364</v>
      </c>
      <c r="G73" s="84" t="s">
        <v>248</v>
      </c>
      <c r="H73" s="84" t="s">
        <v>248</v>
      </c>
      <c r="I73" s="73" t="s">
        <v>227</v>
      </c>
      <c r="J73" s="74">
        <v>357</v>
      </c>
      <c r="K73" s="84">
        <v>3</v>
      </c>
      <c r="L73" s="84">
        <v>4</v>
      </c>
    </row>
    <row r="74" spans="1:12" ht="15">
      <c r="A74" s="81" t="s">
        <v>228</v>
      </c>
      <c r="B74" s="82">
        <v>353</v>
      </c>
      <c r="C74" s="90" t="s">
        <v>248</v>
      </c>
      <c r="D74" s="90" t="s">
        <v>248</v>
      </c>
      <c r="E74" s="81" t="s">
        <v>229</v>
      </c>
      <c r="F74" s="82">
        <v>354</v>
      </c>
      <c r="G74" s="86">
        <v>1</v>
      </c>
      <c r="H74" s="86" t="s">
        <v>248</v>
      </c>
      <c r="I74" s="61"/>
      <c r="J74" s="61"/>
      <c r="K74" s="61"/>
      <c r="L74" s="61"/>
    </row>
    <row r="75" ht="15">
      <c r="A75" s="78" t="s">
        <v>230</v>
      </c>
    </row>
    <row r="76" spans="1:12" ht="15">
      <c r="A76" s="80" t="s">
        <v>43</v>
      </c>
      <c r="B76" s="80" t="s">
        <v>247</v>
      </c>
      <c r="C76" s="88" t="s">
        <v>44</v>
      </c>
      <c r="D76" s="88" t="s">
        <v>45</v>
      </c>
      <c r="E76" s="80" t="s">
        <v>43</v>
      </c>
      <c r="F76" s="80" t="s">
        <v>247</v>
      </c>
      <c r="G76" s="80" t="s">
        <v>44</v>
      </c>
      <c r="H76" s="80" t="s">
        <v>45</v>
      </c>
      <c r="I76" s="80" t="s">
        <v>43</v>
      </c>
      <c r="J76" s="80" t="s">
        <v>247</v>
      </c>
      <c r="K76" s="80" t="s">
        <v>44</v>
      </c>
      <c r="L76" s="80" t="s">
        <v>45</v>
      </c>
    </row>
    <row r="77" spans="1:12" ht="15">
      <c r="A77" s="73" t="s">
        <v>231</v>
      </c>
      <c r="B77" s="74">
        <v>701</v>
      </c>
      <c r="C77" s="89" t="s">
        <v>248</v>
      </c>
      <c r="D77" s="89" t="s">
        <v>248</v>
      </c>
      <c r="E77" s="73" t="s">
        <v>232</v>
      </c>
      <c r="F77" s="74">
        <v>703</v>
      </c>
      <c r="G77" s="84" t="s">
        <v>248</v>
      </c>
      <c r="H77" s="84" t="s">
        <v>248</v>
      </c>
      <c r="I77" s="73" t="s">
        <v>233</v>
      </c>
      <c r="J77" s="74">
        <v>708</v>
      </c>
      <c r="K77" s="84" t="s">
        <v>248</v>
      </c>
      <c r="L77" s="84" t="s">
        <v>248</v>
      </c>
    </row>
    <row r="78" spans="1:12" ht="22.5" customHeight="1">
      <c r="A78" s="73" t="s">
        <v>234</v>
      </c>
      <c r="B78" s="74">
        <v>712</v>
      </c>
      <c r="C78" s="89" t="s">
        <v>248</v>
      </c>
      <c r="D78" s="89" t="s">
        <v>248</v>
      </c>
      <c r="E78" s="73" t="s">
        <v>235</v>
      </c>
      <c r="F78" s="74">
        <v>713</v>
      </c>
      <c r="G78" s="84" t="s">
        <v>248</v>
      </c>
      <c r="H78" s="84" t="s">
        <v>248</v>
      </c>
      <c r="I78" s="73" t="s">
        <v>236</v>
      </c>
      <c r="J78" s="74">
        <v>715</v>
      </c>
      <c r="K78" s="84" t="s">
        <v>248</v>
      </c>
      <c r="L78" s="84" t="s">
        <v>248</v>
      </c>
    </row>
    <row r="79" spans="1:12" ht="22.5" customHeight="1">
      <c r="A79" s="73" t="s">
        <v>237</v>
      </c>
      <c r="B79" s="74">
        <v>719</v>
      </c>
      <c r="C79" s="89" t="s">
        <v>248</v>
      </c>
      <c r="D79" s="89" t="s">
        <v>248</v>
      </c>
      <c r="E79" s="73" t="s">
        <v>238</v>
      </c>
      <c r="F79" s="74">
        <v>720</v>
      </c>
      <c r="G79" s="84" t="s">
        <v>248</v>
      </c>
      <c r="H79" s="84" t="s">
        <v>248</v>
      </c>
      <c r="I79" s="73" t="s">
        <v>239</v>
      </c>
      <c r="J79" s="74">
        <v>721</v>
      </c>
      <c r="K79" s="84" t="s">
        <v>248</v>
      </c>
      <c r="L79" s="84" t="s">
        <v>248</v>
      </c>
    </row>
    <row r="80" spans="1:12" ht="15">
      <c r="A80" s="73" t="s">
        <v>240</v>
      </c>
      <c r="B80" s="74">
        <v>725</v>
      </c>
      <c r="C80" s="89" t="s">
        <v>248</v>
      </c>
      <c r="D80" s="89" t="s">
        <v>248</v>
      </c>
      <c r="E80" s="73" t="s">
        <v>241</v>
      </c>
      <c r="F80" s="74">
        <v>727</v>
      </c>
      <c r="G80" s="84" t="s">
        <v>248</v>
      </c>
      <c r="H80" s="84" t="s">
        <v>248</v>
      </c>
      <c r="I80" s="73" t="s">
        <v>242</v>
      </c>
      <c r="J80" s="74">
        <v>730</v>
      </c>
      <c r="K80" s="84" t="s">
        <v>248</v>
      </c>
      <c r="L80" s="84" t="s">
        <v>248</v>
      </c>
    </row>
    <row r="81" spans="1:12" ht="15">
      <c r="A81" s="81" t="s">
        <v>243</v>
      </c>
      <c r="B81" s="82">
        <v>731</v>
      </c>
      <c r="C81" s="90" t="s">
        <v>248</v>
      </c>
      <c r="D81" s="90" t="s">
        <v>248</v>
      </c>
      <c r="E81" s="81" t="s">
        <v>244</v>
      </c>
      <c r="F81" s="82">
        <v>732</v>
      </c>
      <c r="G81" s="86" t="s">
        <v>248</v>
      </c>
      <c r="H81" s="86" t="s">
        <v>248</v>
      </c>
      <c r="I81" s="61"/>
      <c r="J81" s="61"/>
      <c r="K81" s="61"/>
      <c r="L81" s="61"/>
    </row>
    <row r="83" spans="1:12" ht="15">
      <c r="A83" s="78" t="s">
        <v>245</v>
      </c>
      <c r="B83" s="80" t="s">
        <v>247</v>
      </c>
      <c r="C83" s="88" t="s">
        <v>44</v>
      </c>
      <c r="D83" s="88" t="s">
        <v>45</v>
      </c>
      <c r="J83" s="78" t="s">
        <v>246</v>
      </c>
      <c r="K83" s="80" t="s">
        <v>44</v>
      </c>
      <c r="L83" s="80" t="s">
        <v>45</v>
      </c>
    </row>
    <row r="84" spans="2:12" ht="15">
      <c r="B84" s="83">
        <v>999</v>
      </c>
      <c r="C84" s="92" t="s">
        <v>248</v>
      </c>
      <c r="D84" s="92" t="s">
        <v>248</v>
      </c>
      <c r="K84" s="85">
        <v>2591</v>
      </c>
      <c r="L84" s="85">
        <v>3284</v>
      </c>
    </row>
    <row r="88" ht="15">
      <c r="A88" s="79"/>
    </row>
  </sheetData>
  <printOptions/>
  <pageMargins left="0.52" right="0.52" top="0.39" bottom="0.33" header="0.36" footer="0.5"/>
  <pageSetup horizontalDpi="300" verticalDpi="300" orientation="landscape" paperSize="9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4" sqref="D24"/>
    </sheetView>
  </sheetViews>
  <sheetFormatPr defaultColWidth="9.33203125" defaultRowHeight="12.75"/>
  <cols>
    <col min="1" max="1" width="12" style="35" customWidth="1"/>
    <col min="2" max="2" width="14.16015625" style="35" customWidth="1"/>
    <col min="3" max="3" width="13.33203125" style="35" bestFit="1" customWidth="1"/>
    <col min="4" max="4" width="13.5" style="35" bestFit="1" customWidth="1"/>
    <col min="5" max="16384" width="12" style="35" customWidth="1"/>
  </cols>
  <sheetData>
    <row r="1" ht="12.75">
      <c r="A1" s="34" t="s">
        <v>253</v>
      </c>
    </row>
    <row r="2" spans="1:5" ht="51">
      <c r="A2" s="36"/>
      <c r="B2" s="37" t="s">
        <v>32</v>
      </c>
      <c r="C2" s="37" t="s">
        <v>33</v>
      </c>
      <c r="D2" s="93" t="s">
        <v>254</v>
      </c>
      <c r="E2" s="38"/>
    </row>
    <row r="3" spans="1:5" ht="1.5" customHeight="1">
      <c r="A3" s="35">
        <v>1996</v>
      </c>
      <c r="B3" s="39">
        <v>134297</v>
      </c>
      <c r="C3" s="40">
        <v>1057</v>
      </c>
      <c r="D3" s="41">
        <f aca="true" t="shared" si="0" ref="D3:D13">C3/B3*100</f>
        <v>0.7870615129154039</v>
      </c>
      <c r="E3" s="38"/>
    </row>
    <row r="4" spans="1:4" ht="12.75">
      <c r="A4" s="35">
        <v>1997</v>
      </c>
      <c r="B4" s="39">
        <v>133270</v>
      </c>
      <c r="C4" s="40">
        <v>1137</v>
      </c>
      <c r="D4" s="41">
        <f t="shared" si="0"/>
        <v>0.8531552487431531</v>
      </c>
    </row>
    <row r="5" spans="1:4" ht="12.75">
      <c r="A5" s="35">
        <v>1998</v>
      </c>
      <c r="B5" s="39">
        <v>132681</v>
      </c>
      <c r="C5" s="40">
        <v>1268</v>
      </c>
      <c r="D5" s="41">
        <f t="shared" si="0"/>
        <v>0.9556756430837874</v>
      </c>
    </row>
    <row r="6" spans="1:4" ht="12.75">
      <c r="A6" s="35">
        <v>1999</v>
      </c>
      <c r="B6" s="39">
        <v>132127</v>
      </c>
      <c r="C6" s="40">
        <v>1468</v>
      </c>
      <c r="D6" s="41">
        <f t="shared" si="0"/>
        <v>1.1110522451883416</v>
      </c>
    </row>
    <row r="7" spans="1:4" ht="12.75">
      <c r="A7" s="35">
        <v>2000</v>
      </c>
      <c r="B7" s="39">
        <v>131713</v>
      </c>
      <c r="C7" s="40">
        <v>1741</v>
      </c>
      <c r="D7" s="41">
        <f t="shared" si="0"/>
        <v>1.3218133365726996</v>
      </c>
    </row>
    <row r="8" spans="1:4" ht="12.75">
      <c r="A8" s="35">
        <v>2001</v>
      </c>
      <c r="B8" s="39">
        <v>131032</v>
      </c>
      <c r="C8" s="40">
        <v>2128</v>
      </c>
      <c r="D8" s="41">
        <f t="shared" si="0"/>
        <v>1.6240307711093476</v>
      </c>
    </row>
    <row r="9" spans="1:4" ht="12.75">
      <c r="A9" s="35">
        <v>2002</v>
      </c>
      <c r="B9" s="39">
        <v>130169</v>
      </c>
      <c r="C9" s="40">
        <v>2428</v>
      </c>
      <c r="D9" s="41">
        <f t="shared" si="0"/>
        <v>1.865267459994315</v>
      </c>
    </row>
    <row r="10" spans="1:4" ht="12.75">
      <c r="A10" s="35">
        <v>2003</v>
      </c>
      <c r="B10" s="39">
        <v>131135</v>
      </c>
      <c r="C10" s="40">
        <v>3018</v>
      </c>
      <c r="D10" s="41">
        <f t="shared" si="0"/>
        <v>2.301445075685362</v>
      </c>
    </row>
    <row r="11" spans="1:4" ht="12.75">
      <c r="A11" s="35">
        <v>2004</v>
      </c>
      <c r="B11" s="39">
        <v>131907</v>
      </c>
      <c r="C11" s="40">
        <v>4120</v>
      </c>
      <c r="D11" s="41">
        <f t="shared" si="0"/>
        <v>3.123412707437816</v>
      </c>
    </row>
    <row r="12" spans="1:4" ht="12.75">
      <c r="A12" s="35">
        <v>2005</v>
      </c>
      <c r="B12" s="39">
        <v>132471</v>
      </c>
      <c r="C12" s="40">
        <v>5014</v>
      </c>
      <c r="D12" s="41">
        <f t="shared" si="0"/>
        <v>3.7849793539718126</v>
      </c>
    </row>
    <row r="13" spans="1:4" ht="12.75">
      <c r="A13" s="42">
        <v>2006</v>
      </c>
      <c r="B13" s="43">
        <v>133214</v>
      </c>
      <c r="C13" s="44">
        <v>5875</v>
      </c>
      <c r="D13" s="45">
        <f t="shared" si="0"/>
        <v>4.410197126428153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&amp;L&amp;"Verdana,Normale"&amp;12Comune di Ferrara
Servizio Statistica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showGridLines="0" workbookViewId="0" topLeftCell="A1">
      <selection activeCell="O18" sqref="O18"/>
    </sheetView>
  </sheetViews>
  <sheetFormatPr defaultColWidth="9.33203125" defaultRowHeight="12.75"/>
  <cols>
    <col min="1" max="1" width="10" style="63" customWidth="1"/>
    <col min="2" max="3" width="8.66015625" style="63" customWidth="1"/>
    <col min="4" max="4" width="3.33203125" style="63" customWidth="1"/>
    <col min="5" max="5" width="10" style="69" customWidth="1"/>
    <col min="6" max="7" width="8.66015625" style="63" customWidth="1"/>
    <col min="8" max="8" width="3.33203125" style="63" customWidth="1"/>
    <col min="9" max="9" width="10" style="69" customWidth="1"/>
    <col min="10" max="11" width="8.66015625" style="63" customWidth="1"/>
    <col min="12" max="12" width="3.33203125" style="63" customWidth="1"/>
    <col min="13" max="13" width="10" style="69" customWidth="1"/>
    <col min="14" max="15" width="8.66015625" style="63" customWidth="1"/>
    <col min="16" max="16384" width="12" style="63" customWidth="1"/>
  </cols>
  <sheetData>
    <row r="1" spans="1:9" ht="12.75">
      <c r="A1" s="62" t="s">
        <v>255</v>
      </c>
      <c r="I1" s="72"/>
    </row>
    <row r="2" spans="4:12" ht="6.75" customHeight="1">
      <c r="D2" s="67"/>
      <c r="H2" s="67"/>
      <c r="L2" s="67"/>
    </row>
    <row r="3" spans="1:15" ht="44.25" customHeight="1">
      <c r="A3" s="59" t="s">
        <v>39</v>
      </c>
      <c r="B3" s="64" t="s">
        <v>5</v>
      </c>
      <c r="C3" s="64" t="s">
        <v>6</v>
      </c>
      <c r="D3" s="65"/>
      <c r="E3" s="59" t="s">
        <v>39</v>
      </c>
      <c r="F3" s="64" t="s">
        <v>5</v>
      </c>
      <c r="G3" s="64" t="s">
        <v>6</v>
      </c>
      <c r="H3" s="65"/>
      <c r="I3" s="59" t="s">
        <v>39</v>
      </c>
      <c r="J3" s="64" t="s">
        <v>5</v>
      </c>
      <c r="K3" s="64" t="s">
        <v>6</v>
      </c>
      <c r="L3" s="65"/>
      <c r="M3" s="59" t="s">
        <v>39</v>
      </c>
      <c r="N3" s="64" t="s">
        <v>5</v>
      </c>
      <c r="O3" s="64" t="s">
        <v>6</v>
      </c>
    </row>
    <row r="4" spans="1:15" ht="12.75">
      <c r="A4" s="69">
        <v>2006</v>
      </c>
      <c r="B4" s="65">
        <v>42</v>
      </c>
      <c r="C4" s="65">
        <v>53</v>
      </c>
      <c r="D4" s="65"/>
      <c r="E4" s="69">
        <v>1978</v>
      </c>
      <c r="F4" s="65">
        <v>86</v>
      </c>
      <c r="G4" s="65">
        <v>109</v>
      </c>
      <c r="H4" s="65"/>
      <c r="I4" s="69">
        <v>1950</v>
      </c>
      <c r="J4" s="65">
        <v>13</v>
      </c>
      <c r="K4" s="65">
        <v>43</v>
      </c>
      <c r="L4" s="65"/>
      <c r="M4" s="69">
        <v>1922</v>
      </c>
      <c r="N4" s="65" t="s">
        <v>248</v>
      </c>
      <c r="O4" s="65">
        <v>2</v>
      </c>
    </row>
    <row r="5" spans="1:15" ht="12.75">
      <c r="A5" s="69">
        <v>2005</v>
      </c>
      <c r="B5" s="65">
        <v>42</v>
      </c>
      <c r="C5" s="65">
        <v>38</v>
      </c>
      <c r="D5" s="65"/>
      <c r="E5" s="69">
        <v>1977</v>
      </c>
      <c r="F5" s="65">
        <v>78</v>
      </c>
      <c r="G5" s="65">
        <v>116</v>
      </c>
      <c r="H5" s="65"/>
      <c r="I5" s="69">
        <v>1949</v>
      </c>
      <c r="J5" s="65">
        <v>9</v>
      </c>
      <c r="K5" s="65">
        <v>38</v>
      </c>
      <c r="L5" s="65"/>
      <c r="M5" s="69">
        <v>1921</v>
      </c>
      <c r="N5" s="65">
        <v>1</v>
      </c>
      <c r="O5" s="65">
        <v>1</v>
      </c>
    </row>
    <row r="6" spans="1:15" ht="12.75">
      <c r="A6" s="69">
        <v>2004</v>
      </c>
      <c r="B6" s="65">
        <v>34</v>
      </c>
      <c r="C6" s="65">
        <v>38</v>
      </c>
      <c r="D6" s="65"/>
      <c r="E6" s="69">
        <v>1976</v>
      </c>
      <c r="F6" s="65">
        <v>109</v>
      </c>
      <c r="G6" s="65">
        <v>88</v>
      </c>
      <c r="H6" s="65"/>
      <c r="I6" s="69">
        <v>1948</v>
      </c>
      <c r="J6" s="65">
        <v>6</v>
      </c>
      <c r="K6" s="65">
        <v>27</v>
      </c>
      <c r="L6" s="65"/>
      <c r="M6" s="69">
        <v>1920</v>
      </c>
      <c r="N6" s="65" t="s">
        <v>248</v>
      </c>
      <c r="O6" s="65" t="s">
        <v>248</v>
      </c>
    </row>
    <row r="7" spans="1:15" ht="12.75">
      <c r="A7" s="69">
        <v>2003</v>
      </c>
      <c r="B7" s="65">
        <v>36</v>
      </c>
      <c r="C7" s="65">
        <v>34</v>
      </c>
      <c r="D7" s="65"/>
      <c r="E7" s="69">
        <v>1975</v>
      </c>
      <c r="F7" s="65">
        <v>81</v>
      </c>
      <c r="G7" s="65">
        <v>108</v>
      </c>
      <c r="H7" s="65"/>
      <c r="I7" s="69">
        <v>1947</v>
      </c>
      <c r="J7" s="65">
        <v>8</v>
      </c>
      <c r="K7" s="65">
        <v>31</v>
      </c>
      <c r="L7" s="65"/>
      <c r="M7" s="69">
        <v>1919</v>
      </c>
      <c r="N7" s="65">
        <v>1</v>
      </c>
      <c r="O7" s="65" t="s">
        <v>248</v>
      </c>
    </row>
    <row r="8" spans="1:15" ht="12.75">
      <c r="A8" s="69">
        <v>2002</v>
      </c>
      <c r="B8" s="65">
        <v>26</v>
      </c>
      <c r="C8" s="65">
        <v>21</v>
      </c>
      <c r="D8" s="65"/>
      <c r="E8" s="69">
        <v>1974</v>
      </c>
      <c r="F8" s="65">
        <v>77</v>
      </c>
      <c r="G8" s="65">
        <v>100</v>
      </c>
      <c r="H8" s="65"/>
      <c r="I8" s="69">
        <v>1946</v>
      </c>
      <c r="J8" s="65">
        <v>7</v>
      </c>
      <c r="K8" s="65">
        <v>24</v>
      </c>
      <c r="L8" s="65"/>
      <c r="M8" s="69">
        <v>1918</v>
      </c>
      <c r="N8" s="65" t="s">
        <v>248</v>
      </c>
      <c r="O8" s="65">
        <v>2</v>
      </c>
    </row>
    <row r="9" spans="1:15" ht="12.75">
      <c r="A9" s="69">
        <v>2001</v>
      </c>
      <c r="B9" s="65">
        <v>34</v>
      </c>
      <c r="C9" s="65">
        <v>22</v>
      </c>
      <c r="D9" s="65"/>
      <c r="E9" s="69">
        <v>1973</v>
      </c>
      <c r="F9" s="65">
        <v>85</v>
      </c>
      <c r="G9" s="65">
        <v>80</v>
      </c>
      <c r="H9" s="65"/>
      <c r="I9" s="69">
        <v>1945</v>
      </c>
      <c r="J9" s="65">
        <v>3</v>
      </c>
      <c r="K9" s="65">
        <v>12</v>
      </c>
      <c r="L9" s="65"/>
      <c r="M9" s="69">
        <v>1917</v>
      </c>
      <c r="N9" s="65" t="s">
        <v>248</v>
      </c>
      <c r="O9" s="65" t="s">
        <v>248</v>
      </c>
    </row>
    <row r="10" spans="1:15" ht="12.75">
      <c r="A10" s="69">
        <v>2000</v>
      </c>
      <c r="B10" s="65">
        <v>26</v>
      </c>
      <c r="C10" s="65">
        <v>23</v>
      </c>
      <c r="D10" s="65"/>
      <c r="E10" s="69">
        <v>1972</v>
      </c>
      <c r="F10" s="65">
        <v>91</v>
      </c>
      <c r="G10" s="65">
        <v>81</v>
      </c>
      <c r="H10" s="65"/>
      <c r="I10" s="69">
        <v>1944</v>
      </c>
      <c r="J10" s="65">
        <v>3</v>
      </c>
      <c r="K10" s="65">
        <v>17</v>
      </c>
      <c r="L10" s="65"/>
      <c r="M10" s="69">
        <v>1916</v>
      </c>
      <c r="N10" s="65" t="s">
        <v>248</v>
      </c>
      <c r="O10" s="65" t="s">
        <v>248</v>
      </c>
    </row>
    <row r="11" spans="1:15" ht="12.75">
      <c r="A11" s="69">
        <v>1999</v>
      </c>
      <c r="B11" s="65">
        <v>27</v>
      </c>
      <c r="C11" s="65">
        <v>28</v>
      </c>
      <c r="D11" s="65"/>
      <c r="E11" s="69">
        <v>1971</v>
      </c>
      <c r="F11" s="65">
        <v>65</v>
      </c>
      <c r="G11" s="65">
        <v>83</v>
      </c>
      <c r="H11" s="65"/>
      <c r="I11" s="69">
        <v>1943</v>
      </c>
      <c r="J11" s="65">
        <v>5</v>
      </c>
      <c r="K11" s="65">
        <v>7</v>
      </c>
      <c r="L11" s="65"/>
      <c r="M11" s="69">
        <v>1915</v>
      </c>
      <c r="N11" s="65" t="s">
        <v>248</v>
      </c>
      <c r="O11" s="65" t="s">
        <v>248</v>
      </c>
    </row>
    <row r="12" spans="1:15" ht="12.75">
      <c r="A12" s="69">
        <v>1998</v>
      </c>
      <c r="B12" s="65">
        <v>28</v>
      </c>
      <c r="C12" s="65">
        <v>23</v>
      </c>
      <c r="D12" s="65"/>
      <c r="E12" s="69">
        <v>1970</v>
      </c>
      <c r="F12" s="65">
        <v>69</v>
      </c>
      <c r="G12" s="65">
        <v>74</v>
      </c>
      <c r="H12" s="65"/>
      <c r="I12" s="69">
        <v>1942</v>
      </c>
      <c r="J12" s="65">
        <v>2</v>
      </c>
      <c r="K12" s="65">
        <v>17</v>
      </c>
      <c r="L12" s="65"/>
      <c r="M12" s="69">
        <v>1914</v>
      </c>
      <c r="N12" s="65" t="s">
        <v>248</v>
      </c>
      <c r="O12" s="65" t="s">
        <v>248</v>
      </c>
    </row>
    <row r="13" spans="1:15" ht="12.75">
      <c r="A13" s="69">
        <v>1997</v>
      </c>
      <c r="B13" s="65">
        <v>31</v>
      </c>
      <c r="C13" s="65">
        <v>27</v>
      </c>
      <c r="D13" s="65"/>
      <c r="E13" s="69">
        <v>1969</v>
      </c>
      <c r="F13" s="65">
        <v>67</v>
      </c>
      <c r="G13" s="65">
        <v>64</v>
      </c>
      <c r="H13" s="65"/>
      <c r="I13" s="69">
        <v>1941</v>
      </c>
      <c r="J13" s="65">
        <v>3</v>
      </c>
      <c r="K13" s="65">
        <v>4</v>
      </c>
      <c r="L13" s="65"/>
      <c r="M13" s="69">
        <v>1913</v>
      </c>
      <c r="N13" s="65" t="s">
        <v>248</v>
      </c>
      <c r="O13" s="65" t="s">
        <v>248</v>
      </c>
    </row>
    <row r="14" spans="1:15" ht="12.75">
      <c r="A14" s="69">
        <v>1996</v>
      </c>
      <c r="B14" s="65">
        <v>27</v>
      </c>
      <c r="C14" s="65">
        <v>21</v>
      </c>
      <c r="D14" s="65"/>
      <c r="E14" s="69">
        <v>1968</v>
      </c>
      <c r="F14" s="65">
        <v>67</v>
      </c>
      <c r="G14" s="65">
        <v>82</v>
      </c>
      <c r="H14" s="65"/>
      <c r="I14" s="69">
        <v>1940</v>
      </c>
      <c r="J14" s="65">
        <v>2</v>
      </c>
      <c r="K14" s="65">
        <v>6</v>
      </c>
      <c r="L14" s="65"/>
      <c r="M14" s="69">
        <v>1912</v>
      </c>
      <c r="N14" s="65" t="s">
        <v>248</v>
      </c>
      <c r="O14" s="65" t="s">
        <v>248</v>
      </c>
    </row>
    <row r="15" spans="1:15" ht="12.75">
      <c r="A15" s="69">
        <v>1995</v>
      </c>
      <c r="B15" s="65">
        <v>28</v>
      </c>
      <c r="C15" s="65">
        <v>26</v>
      </c>
      <c r="D15" s="65"/>
      <c r="E15" s="69">
        <v>1967</v>
      </c>
      <c r="F15" s="65">
        <v>72</v>
      </c>
      <c r="G15" s="65">
        <v>76</v>
      </c>
      <c r="H15" s="65"/>
      <c r="I15" s="69">
        <v>1939</v>
      </c>
      <c r="J15" s="65">
        <v>4</v>
      </c>
      <c r="K15" s="65">
        <v>6</v>
      </c>
      <c r="L15" s="65"/>
      <c r="M15" s="69">
        <v>1911</v>
      </c>
      <c r="N15" s="65" t="s">
        <v>248</v>
      </c>
      <c r="O15" s="65" t="s">
        <v>248</v>
      </c>
    </row>
    <row r="16" spans="1:15" ht="12.75">
      <c r="A16" s="69">
        <v>1994</v>
      </c>
      <c r="B16" s="65">
        <v>21</v>
      </c>
      <c r="C16" s="65">
        <v>23</v>
      </c>
      <c r="D16" s="65"/>
      <c r="E16" s="69">
        <v>1966</v>
      </c>
      <c r="F16" s="65">
        <v>53</v>
      </c>
      <c r="G16" s="65">
        <v>59</v>
      </c>
      <c r="H16" s="65"/>
      <c r="I16" s="69">
        <v>1938</v>
      </c>
      <c r="J16" s="65" t="s">
        <v>248</v>
      </c>
      <c r="K16" s="65">
        <v>7</v>
      </c>
      <c r="L16" s="65"/>
      <c r="M16" s="69">
        <v>1910</v>
      </c>
      <c r="N16" s="65" t="s">
        <v>248</v>
      </c>
      <c r="O16" s="65" t="s">
        <v>248</v>
      </c>
    </row>
    <row r="17" spans="1:15" ht="12.75">
      <c r="A17" s="69">
        <v>1993</v>
      </c>
      <c r="B17" s="65">
        <v>21</v>
      </c>
      <c r="C17" s="65">
        <v>21</v>
      </c>
      <c r="D17" s="65"/>
      <c r="E17" s="69">
        <v>1965</v>
      </c>
      <c r="F17" s="65">
        <v>52</v>
      </c>
      <c r="G17" s="65">
        <v>48</v>
      </c>
      <c r="H17" s="65"/>
      <c r="I17" s="69">
        <v>1937</v>
      </c>
      <c r="J17" s="65">
        <v>3</v>
      </c>
      <c r="K17" s="65">
        <v>5</v>
      </c>
      <c r="L17" s="65"/>
      <c r="M17" s="69">
        <v>1909</v>
      </c>
      <c r="N17" s="65" t="s">
        <v>248</v>
      </c>
      <c r="O17" s="65" t="s">
        <v>248</v>
      </c>
    </row>
    <row r="18" spans="1:15" ht="12.75">
      <c r="A18" s="69">
        <v>1992</v>
      </c>
      <c r="B18" s="65">
        <v>27</v>
      </c>
      <c r="C18" s="65">
        <v>25</v>
      </c>
      <c r="D18" s="65"/>
      <c r="E18" s="69">
        <v>1964</v>
      </c>
      <c r="F18" s="65">
        <v>50</v>
      </c>
      <c r="G18" s="65">
        <v>59</v>
      </c>
      <c r="H18" s="65"/>
      <c r="I18" s="69">
        <v>1936</v>
      </c>
      <c r="J18" s="65">
        <v>1</v>
      </c>
      <c r="K18" s="65">
        <v>3</v>
      </c>
      <c r="L18" s="65"/>
      <c r="M18" s="69">
        <v>1908</v>
      </c>
      <c r="N18" s="65" t="s">
        <v>248</v>
      </c>
      <c r="O18" s="65" t="s">
        <v>248</v>
      </c>
    </row>
    <row r="19" spans="1:15" ht="12.75">
      <c r="A19" s="69">
        <v>1991</v>
      </c>
      <c r="B19" s="65">
        <v>31</v>
      </c>
      <c r="C19" s="65">
        <v>19</v>
      </c>
      <c r="D19" s="65"/>
      <c r="E19" s="69">
        <v>1963</v>
      </c>
      <c r="F19" s="65">
        <v>48</v>
      </c>
      <c r="G19" s="65">
        <v>73</v>
      </c>
      <c r="H19" s="65"/>
      <c r="I19" s="69">
        <v>1935</v>
      </c>
      <c r="J19" s="65">
        <v>2</v>
      </c>
      <c r="K19" s="65">
        <v>7</v>
      </c>
      <c r="L19" s="65"/>
      <c r="M19" s="69">
        <v>1907</v>
      </c>
      <c r="N19" s="65" t="s">
        <v>248</v>
      </c>
      <c r="O19" s="65" t="s">
        <v>248</v>
      </c>
    </row>
    <row r="20" spans="1:15" ht="12.75">
      <c r="A20" s="69">
        <v>1990</v>
      </c>
      <c r="B20" s="65">
        <v>22</v>
      </c>
      <c r="C20" s="65">
        <v>24</v>
      </c>
      <c r="D20" s="65"/>
      <c r="E20" s="69">
        <v>1962</v>
      </c>
      <c r="F20" s="65">
        <v>38</v>
      </c>
      <c r="G20" s="65">
        <v>59</v>
      </c>
      <c r="H20" s="65"/>
      <c r="I20" s="69">
        <v>1934</v>
      </c>
      <c r="J20" s="65">
        <v>1</v>
      </c>
      <c r="K20" s="65">
        <v>3</v>
      </c>
      <c r="L20" s="65"/>
      <c r="M20" s="69">
        <v>1906</v>
      </c>
      <c r="N20" s="65" t="s">
        <v>248</v>
      </c>
      <c r="O20" s="65" t="s">
        <v>248</v>
      </c>
    </row>
    <row r="21" spans="1:15" ht="12.75">
      <c r="A21" s="69">
        <v>1989</v>
      </c>
      <c r="B21" s="65">
        <v>31</v>
      </c>
      <c r="C21" s="65">
        <v>30</v>
      </c>
      <c r="D21" s="65"/>
      <c r="E21" s="69">
        <v>1961</v>
      </c>
      <c r="F21" s="65">
        <v>35</v>
      </c>
      <c r="G21" s="65">
        <v>68</v>
      </c>
      <c r="H21" s="65"/>
      <c r="I21" s="69">
        <v>1933</v>
      </c>
      <c r="J21" s="65">
        <v>2</v>
      </c>
      <c r="K21" s="65">
        <v>4</v>
      </c>
      <c r="L21" s="65"/>
      <c r="M21" s="69">
        <v>1905</v>
      </c>
      <c r="N21" s="65" t="s">
        <v>248</v>
      </c>
      <c r="O21" s="65" t="s">
        <v>248</v>
      </c>
    </row>
    <row r="22" spans="1:15" ht="12.75">
      <c r="A22" s="69">
        <v>1988</v>
      </c>
      <c r="B22" s="65">
        <v>27</v>
      </c>
      <c r="C22" s="65">
        <v>23</v>
      </c>
      <c r="D22" s="65"/>
      <c r="E22" s="69">
        <v>1960</v>
      </c>
      <c r="F22" s="65">
        <v>38</v>
      </c>
      <c r="G22" s="65">
        <v>76</v>
      </c>
      <c r="H22" s="65"/>
      <c r="I22" s="69">
        <v>1932</v>
      </c>
      <c r="J22" s="65" t="s">
        <v>248</v>
      </c>
      <c r="K22" s="65">
        <v>3</v>
      </c>
      <c r="L22" s="65"/>
      <c r="M22" s="69">
        <v>1904</v>
      </c>
      <c r="N22" s="65" t="s">
        <v>248</v>
      </c>
      <c r="O22" s="65" t="s">
        <v>248</v>
      </c>
    </row>
    <row r="23" spans="1:15" ht="12.75">
      <c r="A23" s="69">
        <v>1987</v>
      </c>
      <c r="B23" s="65">
        <v>25</v>
      </c>
      <c r="C23" s="65">
        <v>35</v>
      </c>
      <c r="D23" s="65"/>
      <c r="E23" s="69">
        <v>1959</v>
      </c>
      <c r="F23" s="65">
        <v>30</v>
      </c>
      <c r="G23" s="65">
        <v>61</v>
      </c>
      <c r="H23" s="65"/>
      <c r="I23" s="69">
        <v>1931</v>
      </c>
      <c r="J23" s="65" t="s">
        <v>248</v>
      </c>
      <c r="K23" s="65" t="s">
        <v>248</v>
      </c>
      <c r="L23" s="65"/>
      <c r="M23" s="69">
        <v>1903</v>
      </c>
      <c r="N23" s="65" t="s">
        <v>248</v>
      </c>
      <c r="O23" s="65" t="s">
        <v>248</v>
      </c>
    </row>
    <row r="24" spans="1:15" ht="12.75">
      <c r="A24" s="69">
        <v>1986</v>
      </c>
      <c r="B24" s="65">
        <v>36</v>
      </c>
      <c r="C24" s="65">
        <v>26</v>
      </c>
      <c r="D24" s="65"/>
      <c r="E24" s="69">
        <v>1958</v>
      </c>
      <c r="F24" s="65">
        <v>26</v>
      </c>
      <c r="G24" s="65">
        <v>63</v>
      </c>
      <c r="H24" s="65"/>
      <c r="I24" s="69">
        <v>1930</v>
      </c>
      <c r="J24" s="65">
        <v>3</v>
      </c>
      <c r="K24" s="65">
        <v>4</v>
      </c>
      <c r="L24" s="65"/>
      <c r="M24" s="69">
        <v>1902</v>
      </c>
      <c r="N24" s="65" t="s">
        <v>248</v>
      </c>
      <c r="O24" s="65" t="s">
        <v>248</v>
      </c>
    </row>
    <row r="25" spans="1:15" ht="12.75">
      <c r="A25" s="69">
        <v>1985</v>
      </c>
      <c r="B25" s="65">
        <v>37</v>
      </c>
      <c r="C25" s="65">
        <v>35</v>
      </c>
      <c r="D25" s="65"/>
      <c r="E25" s="69">
        <v>1957</v>
      </c>
      <c r="F25" s="65">
        <v>25</v>
      </c>
      <c r="G25" s="65">
        <v>75</v>
      </c>
      <c r="H25" s="65"/>
      <c r="I25" s="69">
        <v>1929</v>
      </c>
      <c r="J25" s="65">
        <v>2</v>
      </c>
      <c r="K25" s="65">
        <v>3</v>
      </c>
      <c r="L25" s="65"/>
      <c r="M25" s="69">
        <v>1901</v>
      </c>
      <c r="N25" s="65" t="s">
        <v>248</v>
      </c>
      <c r="O25" s="65" t="s">
        <v>248</v>
      </c>
    </row>
    <row r="26" spans="1:15" ht="12.75">
      <c r="A26" s="69">
        <v>1984</v>
      </c>
      <c r="B26" s="65">
        <v>46</v>
      </c>
      <c r="C26" s="65">
        <v>47</v>
      </c>
      <c r="D26" s="65"/>
      <c r="E26" s="69">
        <v>1956</v>
      </c>
      <c r="F26" s="65">
        <v>25</v>
      </c>
      <c r="G26" s="65">
        <v>64</v>
      </c>
      <c r="H26" s="65"/>
      <c r="I26" s="69">
        <v>1928</v>
      </c>
      <c r="J26" s="65" t="s">
        <v>248</v>
      </c>
      <c r="K26" s="65" t="s">
        <v>248</v>
      </c>
      <c r="L26" s="65"/>
      <c r="M26" s="69">
        <v>1900</v>
      </c>
      <c r="N26" s="65" t="s">
        <v>248</v>
      </c>
      <c r="O26" s="65" t="s">
        <v>248</v>
      </c>
    </row>
    <row r="27" spans="1:15" ht="12.75">
      <c r="A27" s="69">
        <v>1983</v>
      </c>
      <c r="B27" s="65">
        <v>66</v>
      </c>
      <c r="C27" s="65">
        <v>42</v>
      </c>
      <c r="D27" s="65"/>
      <c r="E27" s="69">
        <v>1955</v>
      </c>
      <c r="F27" s="65">
        <v>27</v>
      </c>
      <c r="G27" s="65">
        <v>48</v>
      </c>
      <c r="H27" s="65"/>
      <c r="I27" s="69">
        <v>1927</v>
      </c>
      <c r="J27" s="65" t="s">
        <v>248</v>
      </c>
      <c r="K27" s="65">
        <v>2</v>
      </c>
      <c r="L27" s="65"/>
      <c r="M27" s="69">
        <v>1899</v>
      </c>
      <c r="N27" s="65" t="s">
        <v>248</v>
      </c>
      <c r="O27" s="65" t="s">
        <v>248</v>
      </c>
    </row>
    <row r="28" spans="1:15" ht="12.75">
      <c r="A28" s="69">
        <v>1982</v>
      </c>
      <c r="B28" s="65">
        <v>52</v>
      </c>
      <c r="C28" s="65">
        <v>75</v>
      </c>
      <c r="D28" s="65"/>
      <c r="E28" s="69">
        <v>1954</v>
      </c>
      <c r="F28" s="65">
        <v>22</v>
      </c>
      <c r="G28" s="65">
        <v>49</v>
      </c>
      <c r="H28" s="65"/>
      <c r="I28" s="69">
        <v>1926</v>
      </c>
      <c r="J28" s="65">
        <v>1</v>
      </c>
      <c r="K28" s="65" t="s">
        <v>248</v>
      </c>
      <c r="L28" s="65"/>
      <c r="M28" s="69">
        <v>1898</v>
      </c>
      <c r="N28" s="65" t="s">
        <v>248</v>
      </c>
      <c r="O28" s="65" t="s">
        <v>248</v>
      </c>
    </row>
    <row r="29" spans="1:15" ht="12.75">
      <c r="A29" s="69">
        <v>1981</v>
      </c>
      <c r="B29" s="65">
        <v>75</v>
      </c>
      <c r="C29" s="65">
        <v>56</v>
      </c>
      <c r="D29" s="65"/>
      <c r="E29" s="69">
        <v>1953</v>
      </c>
      <c r="F29" s="65">
        <v>18</v>
      </c>
      <c r="G29" s="65">
        <v>50</v>
      </c>
      <c r="H29" s="65"/>
      <c r="I29" s="69">
        <v>1925</v>
      </c>
      <c r="J29" s="65">
        <v>1</v>
      </c>
      <c r="K29" s="65" t="s">
        <v>248</v>
      </c>
      <c r="L29" s="65"/>
      <c r="M29" s="69">
        <v>1897</v>
      </c>
      <c r="N29" s="65" t="s">
        <v>248</v>
      </c>
      <c r="O29" s="65" t="s">
        <v>248</v>
      </c>
    </row>
    <row r="30" spans="1:15" ht="12.75">
      <c r="A30" s="70">
        <v>1980</v>
      </c>
      <c r="B30" s="66">
        <v>75</v>
      </c>
      <c r="C30" s="66">
        <v>78</v>
      </c>
      <c r="D30" s="66"/>
      <c r="E30" s="70">
        <v>1952</v>
      </c>
      <c r="F30" s="66">
        <v>13</v>
      </c>
      <c r="G30" s="66">
        <v>49</v>
      </c>
      <c r="H30" s="66"/>
      <c r="I30" s="70">
        <v>1924</v>
      </c>
      <c r="J30" s="66">
        <v>2</v>
      </c>
      <c r="K30" s="66">
        <v>2</v>
      </c>
      <c r="L30" s="66"/>
      <c r="M30" s="70">
        <v>1896</v>
      </c>
      <c r="N30" s="66" t="s">
        <v>248</v>
      </c>
      <c r="O30" s="66" t="s">
        <v>248</v>
      </c>
    </row>
    <row r="31" spans="1:15" ht="12.75">
      <c r="A31" s="71">
        <v>1979</v>
      </c>
      <c r="B31" s="68">
        <v>73</v>
      </c>
      <c r="C31" s="68">
        <v>91</v>
      </c>
      <c r="D31" s="68"/>
      <c r="E31" s="71">
        <v>1951</v>
      </c>
      <c r="F31" s="68">
        <v>13</v>
      </c>
      <c r="G31" s="68">
        <v>38</v>
      </c>
      <c r="H31" s="68"/>
      <c r="I31" s="71">
        <v>1923</v>
      </c>
      <c r="J31" s="68" t="s">
        <v>248</v>
      </c>
      <c r="K31" s="68" t="s">
        <v>248</v>
      </c>
      <c r="L31" s="68"/>
      <c r="M31" s="71">
        <v>1895</v>
      </c>
      <c r="N31" s="68" t="s">
        <v>248</v>
      </c>
      <c r="O31" s="68" t="s">
        <v>248</v>
      </c>
    </row>
    <row r="32" spans="1:15" ht="5.2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75" customHeight="1">
      <c r="A33" s="97" t="s">
        <v>40</v>
      </c>
      <c r="B33" s="97"/>
      <c r="C33" s="97"/>
      <c r="D33" s="97"/>
      <c r="E33" s="97"/>
      <c r="F33" s="98">
        <v>2591</v>
      </c>
      <c r="G33" s="98"/>
      <c r="H33" s="65"/>
      <c r="I33" s="97" t="s">
        <v>41</v>
      </c>
      <c r="J33" s="97"/>
      <c r="K33" s="97"/>
      <c r="L33" s="97"/>
      <c r="M33" s="97"/>
      <c r="N33" s="98">
        <v>3284</v>
      </c>
      <c r="O33" s="98"/>
    </row>
  </sheetData>
  <mergeCells count="5">
    <mergeCell ref="A32:O32"/>
    <mergeCell ref="A33:E33"/>
    <mergeCell ref="F33:G33"/>
    <mergeCell ref="I33:M33"/>
    <mergeCell ref="N33:O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24" sqref="B24"/>
    </sheetView>
  </sheetViews>
  <sheetFormatPr defaultColWidth="9.33203125" defaultRowHeight="12.75"/>
  <cols>
    <col min="1" max="1" width="14.66015625" style="140" customWidth="1"/>
    <col min="2" max="2" width="11.83203125" style="140" customWidth="1"/>
    <col min="3" max="6" width="7.5" style="140" customWidth="1"/>
    <col min="7" max="7" width="7.66015625" style="140" customWidth="1"/>
    <col min="8" max="8" width="11.66015625" style="140" customWidth="1"/>
    <col min="9" max="9" width="14.83203125" style="140" customWidth="1"/>
    <col min="10" max="10" width="10.33203125" style="140" customWidth="1"/>
    <col min="11" max="16384" width="12" style="140" customWidth="1"/>
  </cols>
  <sheetData>
    <row r="1" spans="1:10" s="107" customFormat="1" ht="25.5">
      <c r="A1" s="104" t="s">
        <v>258</v>
      </c>
      <c r="B1" s="105"/>
      <c r="C1" s="105"/>
      <c r="D1" s="105"/>
      <c r="E1" s="104"/>
      <c r="F1" s="106"/>
      <c r="G1" s="106"/>
      <c r="H1" s="106"/>
      <c r="I1" s="106"/>
      <c r="J1" s="106"/>
    </row>
    <row r="2" spans="1:6" s="107" customFormat="1" ht="12.75">
      <c r="A2" s="104"/>
      <c r="B2" s="105"/>
      <c r="C2" s="105"/>
      <c r="D2" s="105"/>
      <c r="E2" s="104"/>
      <c r="F2" s="108"/>
    </row>
    <row r="3" spans="1:11" s="107" customFormat="1" ht="22.5" customHeight="1">
      <c r="A3" s="109"/>
      <c r="B3" s="110" t="s">
        <v>38</v>
      </c>
      <c r="C3" s="111" t="s">
        <v>259</v>
      </c>
      <c r="D3" s="112"/>
      <c r="E3" s="112"/>
      <c r="F3" s="112"/>
      <c r="G3" s="112"/>
      <c r="H3" s="113" t="s">
        <v>260</v>
      </c>
      <c r="I3" s="114" t="s">
        <v>261</v>
      </c>
      <c r="J3" s="115" t="s">
        <v>307</v>
      </c>
      <c r="K3" s="116"/>
    </row>
    <row r="4" spans="1:11" s="107" customFormat="1" ht="15" customHeight="1">
      <c r="A4" s="117" t="s">
        <v>262</v>
      </c>
      <c r="B4" s="118" t="s">
        <v>263</v>
      </c>
      <c r="C4" s="119" t="s">
        <v>264</v>
      </c>
      <c r="D4" s="119"/>
      <c r="E4" s="119"/>
      <c r="F4" s="119"/>
      <c r="G4" s="120" t="s">
        <v>265</v>
      </c>
      <c r="H4" s="121"/>
      <c r="I4" s="122"/>
      <c r="J4" s="121"/>
      <c r="K4" s="116"/>
    </row>
    <row r="5" spans="1:11" s="130" customFormat="1" ht="18.75" customHeight="1">
      <c r="A5" s="123" t="s">
        <v>266</v>
      </c>
      <c r="B5" s="124"/>
      <c r="C5" s="125">
        <v>1</v>
      </c>
      <c r="D5" s="125">
        <v>2</v>
      </c>
      <c r="E5" s="125">
        <v>3</v>
      </c>
      <c r="F5" s="125" t="s">
        <v>267</v>
      </c>
      <c r="G5" s="126"/>
      <c r="H5" s="127"/>
      <c r="I5" s="128"/>
      <c r="J5" s="127"/>
      <c r="K5" s="129"/>
    </row>
    <row r="6" spans="1:6" s="107" customFormat="1" ht="9" customHeight="1">
      <c r="A6" s="131"/>
      <c r="B6" s="131"/>
      <c r="C6" s="131"/>
      <c r="D6" s="131"/>
      <c r="F6" s="131"/>
    </row>
    <row r="7" spans="1:10" s="107" customFormat="1" ht="18" customHeight="1">
      <c r="A7" s="132">
        <v>1</v>
      </c>
      <c r="B7" s="133">
        <v>21924</v>
      </c>
      <c r="C7" s="134">
        <v>0</v>
      </c>
      <c r="D7" s="134">
        <v>0</v>
      </c>
      <c r="E7" s="107">
        <v>0</v>
      </c>
      <c r="F7" s="134">
        <v>0</v>
      </c>
      <c r="G7" s="107">
        <f aca="true" t="shared" si="0" ref="G7:G12">SUM(C7:F7)</f>
        <v>0</v>
      </c>
      <c r="H7" s="107">
        <v>1492</v>
      </c>
      <c r="I7" s="107">
        <f aca="true" t="shared" si="1" ref="I7:I12">SUM(G7:H7)</f>
        <v>1492</v>
      </c>
      <c r="J7" s="107">
        <v>7</v>
      </c>
    </row>
    <row r="8" spans="1:10" s="107" customFormat="1" ht="18" customHeight="1">
      <c r="A8" s="132">
        <v>2</v>
      </c>
      <c r="B8" s="133">
        <v>20020</v>
      </c>
      <c r="C8" s="134">
        <v>350</v>
      </c>
      <c r="D8" s="134">
        <v>0</v>
      </c>
      <c r="E8" s="107">
        <v>0</v>
      </c>
      <c r="F8" s="134">
        <v>0</v>
      </c>
      <c r="G8" s="107">
        <f t="shared" si="0"/>
        <v>350</v>
      </c>
      <c r="H8" s="107">
        <v>455</v>
      </c>
      <c r="I8" s="107">
        <f t="shared" si="1"/>
        <v>805</v>
      </c>
      <c r="J8" s="107">
        <v>106</v>
      </c>
    </row>
    <row r="9" spans="1:10" s="107" customFormat="1" ht="18" customHeight="1">
      <c r="A9" s="132">
        <v>3</v>
      </c>
      <c r="B9" s="133">
        <v>12965</v>
      </c>
      <c r="C9" s="134">
        <v>191</v>
      </c>
      <c r="D9" s="134">
        <v>38</v>
      </c>
      <c r="E9" s="107">
        <v>0</v>
      </c>
      <c r="F9" s="134">
        <v>0</v>
      </c>
      <c r="G9" s="107">
        <f t="shared" si="0"/>
        <v>229</v>
      </c>
      <c r="H9" s="107">
        <v>273</v>
      </c>
      <c r="I9" s="107">
        <f t="shared" si="1"/>
        <v>502</v>
      </c>
      <c r="J9" s="107">
        <v>328</v>
      </c>
    </row>
    <row r="10" spans="1:10" s="107" customFormat="1" ht="18" customHeight="1">
      <c r="A10" s="132">
        <v>4</v>
      </c>
      <c r="B10" s="133">
        <v>5967</v>
      </c>
      <c r="C10" s="134">
        <v>97</v>
      </c>
      <c r="D10" s="134">
        <v>24</v>
      </c>
      <c r="E10" s="107">
        <v>15</v>
      </c>
      <c r="F10" s="134">
        <v>0</v>
      </c>
      <c r="G10" s="107">
        <f t="shared" si="0"/>
        <v>136</v>
      </c>
      <c r="H10" s="107">
        <v>225</v>
      </c>
      <c r="I10" s="107">
        <f t="shared" si="1"/>
        <v>361</v>
      </c>
      <c r="J10" s="107">
        <v>298</v>
      </c>
    </row>
    <row r="11" spans="1:10" s="107" customFormat="1" ht="18" customHeight="1">
      <c r="A11" s="132">
        <v>5</v>
      </c>
      <c r="B11" s="133">
        <v>1054</v>
      </c>
      <c r="C11" s="134">
        <v>23</v>
      </c>
      <c r="D11" s="134">
        <v>6</v>
      </c>
      <c r="E11" s="107">
        <v>5</v>
      </c>
      <c r="F11" s="134">
        <v>3</v>
      </c>
      <c r="G11" s="107">
        <f t="shared" si="0"/>
        <v>37</v>
      </c>
      <c r="H11" s="107">
        <v>87</v>
      </c>
      <c r="I11" s="107">
        <f t="shared" si="1"/>
        <v>124</v>
      </c>
      <c r="J11" s="107">
        <v>108</v>
      </c>
    </row>
    <row r="12" spans="1:10" s="107" customFormat="1" ht="18" customHeight="1">
      <c r="A12" s="132" t="s">
        <v>268</v>
      </c>
      <c r="B12" s="133">
        <v>304</v>
      </c>
      <c r="C12" s="134">
        <v>15</v>
      </c>
      <c r="D12" s="134">
        <v>5</v>
      </c>
      <c r="E12" s="107">
        <v>2</v>
      </c>
      <c r="F12" s="134">
        <v>4</v>
      </c>
      <c r="G12" s="107">
        <f t="shared" si="0"/>
        <v>26</v>
      </c>
      <c r="H12" s="107">
        <v>46</v>
      </c>
      <c r="I12" s="107">
        <f t="shared" si="1"/>
        <v>72</v>
      </c>
      <c r="J12" s="107">
        <v>69</v>
      </c>
    </row>
    <row r="13" spans="1:10" s="137" customFormat="1" ht="24" customHeight="1">
      <c r="A13" s="135" t="s">
        <v>38</v>
      </c>
      <c r="B13" s="136">
        <f>SUM(B7:B12)</f>
        <v>62234</v>
      </c>
      <c r="C13" s="136">
        <f aca="true" t="shared" si="2" ref="C13:J13">SUM(C7:C12)</f>
        <v>676</v>
      </c>
      <c r="D13" s="136">
        <f t="shared" si="2"/>
        <v>73</v>
      </c>
      <c r="E13" s="136">
        <f t="shared" si="2"/>
        <v>22</v>
      </c>
      <c r="F13" s="136">
        <f t="shared" si="2"/>
        <v>7</v>
      </c>
      <c r="G13" s="136">
        <f t="shared" si="2"/>
        <v>778</v>
      </c>
      <c r="H13" s="136">
        <f t="shared" si="2"/>
        <v>2578</v>
      </c>
      <c r="I13" s="136">
        <f t="shared" si="2"/>
        <v>3356</v>
      </c>
      <c r="J13" s="136">
        <f t="shared" si="2"/>
        <v>916</v>
      </c>
    </row>
    <row r="14" spans="1:10" s="107" customFormat="1" ht="4.5" customHeight="1">
      <c r="A14" s="138"/>
      <c r="B14" s="139"/>
      <c r="C14" s="139"/>
      <c r="D14" s="139"/>
      <c r="E14" s="139"/>
      <c r="F14" s="139"/>
      <c r="G14" s="139"/>
      <c r="H14" s="139"/>
      <c r="I14" s="139"/>
      <c r="J14" s="139"/>
    </row>
  </sheetData>
  <mergeCells count="3">
    <mergeCell ref="H3:H5"/>
    <mergeCell ref="I3:I5"/>
    <mergeCell ref="J3:J5"/>
  </mergeCells>
  <printOptions/>
  <pageMargins left="0.79" right="0.36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24" sqref="B24"/>
    </sheetView>
  </sheetViews>
  <sheetFormatPr defaultColWidth="9.33203125" defaultRowHeight="12.75"/>
  <cols>
    <col min="1" max="1" width="24" style="140" customWidth="1"/>
    <col min="2" max="7" width="8.33203125" style="140" customWidth="1"/>
    <col min="8" max="16384" width="12" style="140" customWidth="1"/>
  </cols>
  <sheetData>
    <row r="1" spans="1:8" s="107" customFormat="1" ht="38.25">
      <c r="A1" s="104" t="s">
        <v>269</v>
      </c>
      <c r="B1" s="141"/>
      <c r="C1" s="141"/>
      <c r="D1" s="141"/>
      <c r="E1" s="104"/>
      <c r="F1" s="141"/>
      <c r="G1" s="106"/>
      <c r="H1" s="106"/>
    </row>
    <row r="2" spans="1:7" s="107" customFormat="1" ht="12.75">
      <c r="A2" s="104"/>
      <c r="B2" s="141"/>
      <c r="C2" s="141"/>
      <c r="D2" s="141"/>
      <c r="E2" s="104"/>
      <c r="F2" s="141"/>
      <c r="G2" s="108"/>
    </row>
    <row r="3" spans="1:9" s="107" customFormat="1" ht="12.75">
      <c r="A3" s="109"/>
      <c r="B3" s="142" t="s">
        <v>266</v>
      </c>
      <c r="C3" s="143"/>
      <c r="D3" s="144"/>
      <c r="E3" s="144"/>
      <c r="F3" s="144"/>
      <c r="G3" s="144"/>
      <c r="H3" s="145" t="s">
        <v>38</v>
      </c>
      <c r="I3" s="145" t="s">
        <v>38</v>
      </c>
    </row>
    <row r="4" spans="1:9" s="130" customFormat="1" ht="12.75">
      <c r="A4" s="117" t="s">
        <v>270</v>
      </c>
      <c r="B4" s="146">
        <v>1</v>
      </c>
      <c r="C4" s="146">
        <v>2</v>
      </c>
      <c r="D4" s="146">
        <v>3</v>
      </c>
      <c r="E4" s="146">
        <v>4</v>
      </c>
      <c r="F4" s="146">
        <v>5</v>
      </c>
      <c r="G4" s="146" t="s">
        <v>268</v>
      </c>
      <c r="H4" s="147" t="s">
        <v>263</v>
      </c>
      <c r="I4" s="147" t="s">
        <v>271</v>
      </c>
    </row>
    <row r="5" spans="1:9" s="107" customFormat="1" ht="9" customHeight="1">
      <c r="A5" s="109"/>
      <c r="B5" s="148"/>
      <c r="C5" s="148"/>
      <c r="D5" s="148"/>
      <c r="E5" s="148"/>
      <c r="F5" s="148"/>
      <c r="G5" s="148"/>
      <c r="H5" s="149"/>
      <c r="I5" s="149"/>
    </row>
    <row r="6" spans="1:9" s="107" customFormat="1" ht="12.75">
      <c r="A6" s="150" t="s">
        <v>272</v>
      </c>
      <c r="B6" s="134">
        <v>473</v>
      </c>
      <c r="C6" s="134">
        <v>209</v>
      </c>
      <c r="D6" s="134">
        <v>91</v>
      </c>
      <c r="E6" s="134">
        <v>54</v>
      </c>
      <c r="F6" s="134">
        <v>16</v>
      </c>
      <c r="G6" s="134">
        <v>8</v>
      </c>
      <c r="H6" s="131">
        <f aca="true" t="shared" si="0" ref="H6:H14">SUM(B6:G6)</f>
        <v>851</v>
      </c>
      <c r="I6" s="131">
        <v>1301</v>
      </c>
    </row>
    <row r="7" spans="1:9" s="107" customFormat="1" ht="12.75">
      <c r="A7" s="150" t="s">
        <v>273</v>
      </c>
      <c r="B7" s="134">
        <v>350</v>
      </c>
      <c r="C7" s="134">
        <v>195</v>
      </c>
      <c r="D7" s="134">
        <v>102</v>
      </c>
      <c r="E7" s="134">
        <v>71</v>
      </c>
      <c r="F7" s="134">
        <v>17</v>
      </c>
      <c r="G7" s="134">
        <v>10</v>
      </c>
      <c r="H7" s="131">
        <f t="shared" si="0"/>
        <v>745</v>
      </c>
      <c r="I7" s="131">
        <v>1316</v>
      </c>
    </row>
    <row r="8" spans="1:9" s="107" customFormat="1" ht="12.75">
      <c r="A8" s="150" t="s">
        <v>274</v>
      </c>
      <c r="B8" s="134">
        <v>230</v>
      </c>
      <c r="C8" s="134">
        <v>157</v>
      </c>
      <c r="D8" s="134">
        <v>108</v>
      </c>
      <c r="E8" s="134">
        <v>85</v>
      </c>
      <c r="F8" s="134">
        <v>40</v>
      </c>
      <c r="G8" s="134">
        <v>17</v>
      </c>
      <c r="H8" s="131">
        <f t="shared" si="0"/>
        <v>637</v>
      </c>
      <c r="I8" s="131">
        <v>1299</v>
      </c>
    </row>
    <row r="9" spans="1:9" s="107" customFormat="1" ht="12.75">
      <c r="A9" s="150" t="s">
        <v>275</v>
      </c>
      <c r="B9" s="134">
        <v>163</v>
      </c>
      <c r="C9" s="134">
        <v>76</v>
      </c>
      <c r="D9" s="134">
        <v>63</v>
      </c>
      <c r="E9" s="134">
        <v>61</v>
      </c>
      <c r="F9" s="134">
        <v>17</v>
      </c>
      <c r="G9" s="134">
        <v>6</v>
      </c>
      <c r="H9" s="131">
        <f t="shared" si="0"/>
        <v>386</v>
      </c>
      <c r="I9" s="131">
        <v>642</v>
      </c>
    </row>
    <row r="10" spans="1:9" s="107" customFormat="1" ht="12.75">
      <c r="A10" s="150" t="s">
        <v>276</v>
      </c>
      <c r="B10" s="134">
        <v>83</v>
      </c>
      <c r="C10" s="134">
        <v>59</v>
      </c>
      <c r="D10" s="134">
        <v>45</v>
      </c>
      <c r="E10" s="134">
        <v>47</v>
      </c>
      <c r="F10" s="134">
        <v>18</v>
      </c>
      <c r="G10" s="134">
        <v>14</v>
      </c>
      <c r="H10" s="131">
        <f t="shared" si="0"/>
        <v>266</v>
      </c>
      <c r="I10" s="131">
        <v>565</v>
      </c>
    </row>
    <row r="11" spans="1:9" s="107" customFormat="1" ht="12.75">
      <c r="A11" s="150" t="s">
        <v>277</v>
      </c>
      <c r="B11" s="134">
        <v>68</v>
      </c>
      <c r="C11" s="134">
        <v>52</v>
      </c>
      <c r="D11" s="134">
        <v>43</v>
      </c>
      <c r="E11" s="134">
        <v>11</v>
      </c>
      <c r="F11" s="134">
        <v>6</v>
      </c>
      <c r="G11" s="134">
        <v>11</v>
      </c>
      <c r="H11" s="131">
        <f t="shared" si="0"/>
        <v>191</v>
      </c>
      <c r="I11" s="131">
        <v>322</v>
      </c>
    </row>
    <row r="12" spans="1:9" s="107" customFormat="1" ht="12.75">
      <c r="A12" s="150" t="s">
        <v>278</v>
      </c>
      <c r="B12" s="134">
        <v>44</v>
      </c>
      <c r="C12" s="134">
        <v>23</v>
      </c>
      <c r="D12" s="134">
        <v>19</v>
      </c>
      <c r="E12" s="134">
        <v>10</v>
      </c>
      <c r="F12" s="134">
        <v>1</v>
      </c>
      <c r="G12" s="134">
        <v>3</v>
      </c>
      <c r="H12" s="131">
        <f t="shared" si="0"/>
        <v>100</v>
      </c>
      <c r="I12" s="131">
        <v>155</v>
      </c>
    </row>
    <row r="13" spans="1:9" s="107" customFormat="1" ht="12.75">
      <c r="A13" s="150" t="s">
        <v>279</v>
      </c>
      <c r="B13" s="134">
        <v>74</v>
      </c>
      <c r="C13" s="134">
        <v>33</v>
      </c>
      <c r="D13" s="134">
        <v>31</v>
      </c>
      <c r="E13" s="134">
        <v>22</v>
      </c>
      <c r="F13" s="134">
        <v>9</v>
      </c>
      <c r="G13" s="134">
        <v>3</v>
      </c>
      <c r="H13" s="131">
        <f t="shared" si="0"/>
        <v>172</v>
      </c>
      <c r="I13" s="131">
        <v>267</v>
      </c>
    </row>
    <row r="14" spans="1:9" s="107" customFormat="1" ht="12.75">
      <c r="A14" s="150" t="s">
        <v>280</v>
      </c>
      <c r="B14" s="134">
        <v>7</v>
      </c>
      <c r="C14" s="134">
        <v>1</v>
      </c>
      <c r="D14" s="134">
        <v>0</v>
      </c>
      <c r="E14" s="134">
        <v>0</v>
      </c>
      <c r="F14" s="134">
        <v>0</v>
      </c>
      <c r="G14" s="134">
        <v>0</v>
      </c>
      <c r="H14" s="131">
        <f t="shared" si="0"/>
        <v>8</v>
      </c>
      <c r="I14" s="131">
        <v>8</v>
      </c>
    </row>
    <row r="15" spans="1:9" s="137" customFormat="1" ht="20.25" customHeight="1">
      <c r="A15" s="151" t="s">
        <v>38</v>
      </c>
      <c r="B15" s="136">
        <f aca="true" t="shared" si="1" ref="B15:H15">SUM(B6:B14)</f>
        <v>1492</v>
      </c>
      <c r="C15" s="136">
        <f t="shared" si="1"/>
        <v>805</v>
      </c>
      <c r="D15" s="136">
        <f t="shared" si="1"/>
        <v>502</v>
      </c>
      <c r="E15" s="136">
        <f t="shared" si="1"/>
        <v>361</v>
      </c>
      <c r="F15" s="136">
        <f t="shared" si="1"/>
        <v>124</v>
      </c>
      <c r="G15" s="136">
        <f t="shared" si="1"/>
        <v>72</v>
      </c>
      <c r="H15" s="131">
        <f t="shared" si="1"/>
        <v>3356</v>
      </c>
      <c r="I15" s="131">
        <v>5875</v>
      </c>
    </row>
    <row r="16" spans="1:9" s="107" customFormat="1" ht="4.5" customHeight="1">
      <c r="A16" s="138"/>
      <c r="B16" s="139"/>
      <c r="C16" s="139"/>
      <c r="D16" s="139"/>
      <c r="E16" s="139"/>
      <c r="F16" s="139"/>
      <c r="G16" s="139"/>
      <c r="H16" s="152"/>
      <c r="I16" s="153"/>
    </row>
    <row r="17" spans="1:8" ht="12.75">
      <c r="A17" s="154"/>
      <c r="H17" s="131"/>
    </row>
    <row r="18" spans="1:8" ht="12.75">
      <c r="A18" s="154"/>
      <c r="H18" s="131"/>
    </row>
  </sheetData>
  <printOptions/>
  <pageMargins left="0.79" right="0.36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24" sqref="B24"/>
    </sheetView>
  </sheetViews>
  <sheetFormatPr defaultColWidth="9.33203125" defaultRowHeight="12.75"/>
  <cols>
    <col min="1" max="1" width="26.66015625" style="140" customWidth="1"/>
    <col min="2" max="4" width="9.83203125" style="140" bestFit="1" customWidth="1"/>
    <col min="5" max="7" width="8.83203125" style="140" customWidth="1"/>
    <col min="8" max="8" width="10.5" style="140" customWidth="1"/>
    <col min="9" max="16384" width="12" style="140" customWidth="1"/>
  </cols>
  <sheetData>
    <row r="1" spans="1:8" s="107" customFormat="1" ht="38.25">
      <c r="A1" s="104" t="s">
        <v>281</v>
      </c>
      <c r="B1" s="141"/>
      <c r="C1" s="141"/>
      <c r="D1" s="141"/>
      <c r="E1" s="104"/>
      <c r="F1" s="141"/>
      <c r="G1" s="106"/>
      <c r="H1" s="106"/>
    </row>
    <row r="2" spans="1:8" s="107" customFormat="1" ht="12.75">
      <c r="A2" s="104"/>
      <c r="B2" s="141"/>
      <c r="C2" s="141"/>
      <c r="D2" s="141"/>
      <c r="E2" s="104"/>
      <c r="F2" s="141"/>
      <c r="G2" s="106"/>
      <c r="H2" s="108"/>
    </row>
    <row r="3" spans="1:8" s="107" customFormat="1" ht="12.75">
      <c r="A3" s="109"/>
      <c r="B3" s="143" t="s">
        <v>266</v>
      </c>
      <c r="C3" s="144"/>
      <c r="D3" s="144"/>
      <c r="E3" s="144"/>
      <c r="F3" s="144"/>
      <c r="G3" s="144"/>
      <c r="H3" s="145" t="s">
        <v>38</v>
      </c>
    </row>
    <row r="4" spans="1:8" s="130" customFormat="1" ht="12.75">
      <c r="A4" s="117" t="s">
        <v>282</v>
      </c>
      <c r="B4" s="147">
        <v>1</v>
      </c>
      <c r="C4" s="147">
        <v>2</v>
      </c>
      <c r="D4" s="147">
        <v>3</v>
      </c>
      <c r="E4" s="147">
        <v>4</v>
      </c>
      <c r="F4" s="147">
        <v>5</v>
      </c>
      <c r="G4" s="147" t="s">
        <v>268</v>
      </c>
      <c r="H4" s="147"/>
    </row>
    <row r="5" spans="1:8" s="107" customFormat="1" ht="9" customHeight="1">
      <c r="A5" s="109"/>
      <c r="B5" s="148"/>
      <c r="C5" s="148"/>
      <c r="D5" s="148"/>
      <c r="E5" s="148"/>
      <c r="F5" s="148"/>
      <c r="G5" s="148"/>
      <c r="H5" s="149"/>
    </row>
    <row r="6" spans="1:8" s="107" customFormat="1" ht="12.75">
      <c r="A6" s="150" t="s">
        <v>283</v>
      </c>
      <c r="B6" s="134">
        <v>1492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1">
        <f aca="true" t="shared" si="0" ref="H6:H18">SUM(B6:G6)</f>
        <v>1492</v>
      </c>
    </row>
    <row r="7" spans="1:8" s="107" customFormat="1" ht="12.75">
      <c r="A7" s="150" t="s">
        <v>284</v>
      </c>
      <c r="B7" s="134">
        <v>0</v>
      </c>
      <c r="C7" s="134">
        <v>232</v>
      </c>
      <c r="D7" s="134">
        <v>0</v>
      </c>
      <c r="E7" s="134">
        <v>0</v>
      </c>
      <c r="F7" s="134">
        <v>0</v>
      </c>
      <c r="G7" s="134">
        <v>0</v>
      </c>
      <c r="H7" s="131">
        <f t="shared" si="0"/>
        <v>232</v>
      </c>
    </row>
    <row r="8" spans="1:8" s="107" customFormat="1" ht="12.75">
      <c r="A8" s="150" t="s">
        <v>285</v>
      </c>
      <c r="B8" s="134">
        <v>0</v>
      </c>
      <c r="C8" s="134">
        <v>0</v>
      </c>
      <c r="D8" s="134">
        <v>182</v>
      </c>
      <c r="E8" s="134">
        <v>165</v>
      </c>
      <c r="F8" s="134">
        <v>51</v>
      </c>
      <c r="G8" s="134">
        <v>16</v>
      </c>
      <c r="H8" s="131">
        <f t="shared" si="0"/>
        <v>414</v>
      </c>
    </row>
    <row r="9" spans="1:8" s="107" customFormat="1" ht="12.75">
      <c r="A9" s="150" t="s">
        <v>286</v>
      </c>
      <c r="B9" s="134">
        <v>0</v>
      </c>
      <c r="C9" s="134">
        <v>0</v>
      </c>
      <c r="D9" s="134">
        <v>0</v>
      </c>
      <c r="E9" s="134">
        <v>41</v>
      </c>
      <c r="F9" s="134">
        <v>24</v>
      </c>
      <c r="G9" s="134">
        <v>32</v>
      </c>
      <c r="H9" s="131">
        <f t="shared" si="0"/>
        <v>97</v>
      </c>
    </row>
    <row r="10" spans="1:8" s="107" customFormat="1" ht="12.75">
      <c r="A10" s="150" t="s">
        <v>287</v>
      </c>
      <c r="B10" s="134">
        <v>0</v>
      </c>
      <c r="C10" s="134">
        <v>0</v>
      </c>
      <c r="D10" s="134">
        <v>37</v>
      </c>
      <c r="E10" s="134">
        <v>18</v>
      </c>
      <c r="F10" s="134">
        <v>4</v>
      </c>
      <c r="G10" s="134">
        <v>2</v>
      </c>
      <c r="H10" s="131">
        <f t="shared" si="0"/>
        <v>61</v>
      </c>
    </row>
    <row r="11" spans="1:8" s="107" customFormat="1" ht="12.75">
      <c r="A11" s="150" t="s">
        <v>288</v>
      </c>
      <c r="B11" s="134">
        <v>0</v>
      </c>
      <c r="C11" s="134">
        <v>99</v>
      </c>
      <c r="D11" s="134">
        <v>25</v>
      </c>
      <c r="E11" s="134">
        <v>11</v>
      </c>
      <c r="F11" s="134">
        <v>1</v>
      </c>
      <c r="G11" s="134">
        <v>0</v>
      </c>
      <c r="H11" s="131">
        <f t="shared" si="0"/>
        <v>136</v>
      </c>
    </row>
    <row r="12" spans="1:8" s="107" customFormat="1" ht="12.75">
      <c r="A12" s="150" t="s">
        <v>289</v>
      </c>
      <c r="B12" s="134">
        <v>0</v>
      </c>
      <c r="C12" s="134">
        <v>0</v>
      </c>
      <c r="D12" s="134">
        <v>46</v>
      </c>
      <c r="E12" s="134">
        <v>17</v>
      </c>
      <c r="F12" s="134">
        <v>11</v>
      </c>
      <c r="G12" s="134">
        <v>3</v>
      </c>
      <c r="H12" s="131">
        <f t="shared" si="0"/>
        <v>77</v>
      </c>
    </row>
    <row r="13" spans="1:8" s="107" customFormat="1" ht="12.75">
      <c r="A13" s="150" t="s">
        <v>290</v>
      </c>
      <c r="B13" s="134">
        <v>0</v>
      </c>
      <c r="C13" s="134">
        <v>211</v>
      </c>
      <c r="D13" s="134">
        <v>0</v>
      </c>
      <c r="E13" s="134">
        <v>0</v>
      </c>
      <c r="F13" s="134">
        <v>0</v>
      </c>
      <c r="G13" s="134">
        <v>0</v>
      </c>
      <c r="H13" s="131">
        <f t="shared" si="0"/>
        <v>211</v>
      </c>
    </row>
    <row r="14" spans="1:8" s="107" customFormat="1" ht="21.75">
      <c r="A14" s="155" t="s">
        <v>291</v>
      </c>
      <c r="B14" s="134">
        <v>0</v>
      </c>
      <c r="C14" s="134">
        <v>0</v>
      </c>
      <c r="D14" s="134">
        <v>86</v>
      </c>
      <c r="E14" s="134">
        <v>40</v>
      </c>
      <c r="F14" s="134">
        <v>5</v>
      </c>
      <c r="G14" s="134">
        <v>0</v>
      </c>
      <c r="H14" s="131">
        <f t="shared" si="0"/>
        <v>131</v>
      </c>
    </row>
    <row r="15" spans="1:8" s="107" customFormat="1" ht="14.25" customHeight="1">
      <c r="A15" s="150" t="s">
        <v>292</v>
      </c>
      <c r="B15" s="134">
        <v>0</v>
      </c>
      <c r="C15" s="134">
        <v>0</v>
      </c>
      <c r="D15" s="134">
        <v>0</v>
      </c>
      <c r="E15" s="134">
        <v>18</v>
      </c>
      <c r="F15" s="134">
        <v>14</v>
      </c>
      <c r="G15" s="134">
        <v>10</v>
      </c>
      <c r="H15" s="131">
        <f t="shared" si="0"/>
        <v>42</v>
      </c>
    </row>
    <row r="16" spans="1:8" s="107" customFormat="1" ht="14.25" customHeight="1">
      <c r="A16" s="150" t="s">
        <v>293</v>
      </c>
      <c r="B16" s="134">
        <v>0</v>
      </c>
      <c r="C16" s="134">
        <v>0</v>
      </c>
      <c r="D16" s="134">
        <v>52</v>
      </c>
      <c r="E16" s="134">
        <v>27</v>
      </c>
      <c r="F16" s="134">
        <v>8</v>
      </c>
      <c r="G16" s="134">
        <v>6</v>
      </c>
      <c r="H16" s="131">
        <f t="shared" si="0"/>
        <v>93</v>
      </c>
    </row>
    <row r="17" spans="1:8" s="107" customFormat="1" ht="21.75">
      <c r="A17" s="155" t="s">
        <v>294</v>
      </c>
      <c r="B17" s="134">
        <v>0</v>
      </c>
      <c r="C17" s="134">
        <v>5</v>
      </c>
      <c r="D17" s="134">
        <v>7</v>
      </c>
      <c r="E17" s="134">
        <v>1</v>
      </c>
      <c r="F17" s="134">
        <v>3</v>
      </c>
      <c r="G17" s="134">
        <v>0</v>
      </c>
      <c r="H17" s="131">
        <f t="shared" si="0"/>
        <v>16</v>
      </c>
    </row>
    <row r="18" spans="1:8" s="107" customFormat="1" ht="14.25" customHeight="1">
      <c r="A18" s="150" t="s">
        <v>295</v>
      </c>
      <c r="B18" s="134">
        <v>0</v>
      </c>
      <c r="C18" s="134">
        <v>258</v>
      </c>
      <c r="D18" s="134">
        <v>67</v>
      </c>
      <c r="E18" s="134">
        <v>23</v>
      </c>
      <c r="F18" s="134">
        <v>3</v>
      </c>
      <c r="G18" s="134">
        <v>3</v>
      </c>
      <c r="H18" s="131">
        <f t="shared" si="0"/>
        <v>354</v>
      </c>
    </row>
    <row r="19" spans="1:8" s="107" customFormat="1" ht="6" customHeight="1">
      <c r="A19" s="150"/>
      <c r="B19" s="134"/>
      <c r="C19" s="134"/>
      <c r="D19" s="134"/>
      <c r="E19" s="134"/>
      <c r="F19" s="134"/>
      <c r="G19" s="134"/>
      <c r="H19" s="131"/>
    </row>
    <row r="20" spans="1:9" s="137" customFormat="1" ht="12.75">
      <c r="A20" s="117" t="s">
        <v>38</v>
      </c>
      <c r="B20" s="136">
        <f aca="true" t="shared" si="1" ref="B20:G20">SUM(B6:B19)</f>
        <v>1492</v>
      </c>
      <c r="C20" s="136">
        <f t="shared" si="1"/>
        <v>805</v>
      </c>
      <c r="D20" s="136">
        <f t="shared" si="1"/>
        <v>502</v>
      </c>
      <c r="E20" s="136">
        <f t="shared" si="1"/>
        <v>361</v>
      </c>
      <c r="F20" s="136">
        <f t="shared" si="1"/>
        <v>124</v>
      </c>
      <c r="G20" s="136">
        <f t="shared" si="1"/>
        <v>72</v>
      </c>
      <c r="H20" s="131">
        <f>SUM(H6:H18)</f>
        <v>3356</v>
      </c>
      <c r="I20" s="107"/>
    </row>
    <row r="21" spans="1:8" s="107" customFormat="1" ht="4.5" customHeight="1">
      <c r="A21" s="156"/>
      <c r="B21" s="139"/>
      <c r="C21" s="139"/>
      <c r="D21" s="139"/>
      <c r="E21" s="139"/>
      <c r="F21" s="139"/>
      <c r="G21" s="139"/>
      <c r="H21" s="157"/>
    </row>
  </sheetData>
  <printOptions/>
  <pageMargins left="0.64" right="0.36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4" sqref="B14"/>
    </sheetView>
  </sheetViews>
  <sheetFormatPr defaultColWidth="12" defaultRowHeight="12.75"/>
  <cols>
    <col min="1" max="1" width="25" style="46" customWidth="1"/>
    <col min="2" max="16384" width="12" style="46" customWidth="1"/>
  </cols>
  <sheetData>
    <row r="1" spans="1:5" ht="47.25" customHeight="1">
      <c r="A1" s="99" t="s">
        <v>256</v>
      </c>
      <c r="B1" s="100"/>
      <c r="C1" s="100"/>
      <c r="D1" s="100"/>
      <c r="E1" s="100"/>
    </row>
    <row r="2" spans="1:5" s="47" customFormat="1" ht="20.25" customHeight="1">
      <c r="A2" s="102" t="s">
        <v>257</v>
      </c>
      <c r="B2" s="101" t="s">
        <v>34</v>
      </c>
      <c r="C2" s="101"/>
      <c r="D2" s="101"/>
      <c r="E2" s="101"/>
    </row>
    <row r="3" spans="1:5" s="47" customFormat="1" ht="26.25" customHeight="1">
      <c r="A3" s="103"/>
      <c r="B3" s="48" t="s">
        <v>35</v>
      </c>
      <c r="C3" s="48" t="s">
        <v>36</v>
      </c>
      <c r="D3" s="49" t="s">
        <v>37</v>
      </c>
      <c r="E3" s="50" t="s">
        <v>38</v>
      </c>
    </row>
    <row r="4" spans="1:5" ht="15.75">
      <c r="A4" s="51" t="s">
        <v>35</v>
      </c>
      <c r="B4" s="52">
        <v>399</v>
      </c>
      <c r="C4" s="52">
        <v>0</v>
      </c>
      <c r="D4" s="53">
        <v>44</v>
      </c>
      <c r="E4" s="53">
        <v>443</v>
      </c>
    </row>
    <row r="5" spans="1:5" ht="15.75">
      <c r="A5" s="54" t="s">
        <v>36</v>
      </c>
      <c r="B5" s="55">
        <v>3</v>
      </c>
      <c r="C5" s="55">
        <v>0</v>
      </c>
      <c r="D5" s="56">
        <v>0</v>
      </c>
      <c r="E5" s="56">
        <v>3</v>
      </c>
    </row>
    <row r="6" spans="1:5" ht="15.75">
      <c r="A6" s="54" t="s">
        <v>37</v>
      </c>
      <c r="B6" s="55">
        <v>19</v>
      </c>
      <c r="C6" s="55">
        <v>3</v>
      </c>
      <c r="D6" s="56">
        <v>16</v>
      </c>
      <c r="E6" s="56">
        <v>38</v>
      </c>
    </row>
    <row r="7" spans="1:5" s="47" customFormat="1" ht="10.5">
      <c r="A7" s="57" t="s">
        <v>38</v>
      </c>
      <c r="B7" s="57">
        <v>421</v>
      </c>
      <c r="C7" s="57">
        <v>3</v>
      </c>
      <c r="D7" s="58">
        <v>60</v>
      </c>
      <c r="E7" s="58">
        <v>484</v>
      </c>
    </row>
  </sheetData>
  <mergeCells count="3">
    <mergeCell ref="A1:E1"/>
    <mergeCell ref="B2:E2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24" sqref="B24"/>
    </sheetView>
  </sheetViews>
  <sheetFormatPr defaultColWidth="9.33203125" defaultRowHeight="12.75"/>
  <cols>
    <col min="1" max="1" width="17.5" style="140" customWidth="1"/>
    <col min="2" max="4" width="9.83203125" style="140" bestFit="1" customWidth="1"/>
    <col min="5" max="7" width="8.83203125" style="140" customWidth="1"/>
    <col min="8" max="8" width="10.5" style="140" customWidth="1"/>
    <col min="9" max="16384" width="12" style="140" customWidth="1"/>
  </cols>
  <sheetData>
    <row r="1" spans="1:8" s="107" customFormat="1" ht="38.25">
      <c r="A1" s="104" t="s">
        <v>296</v>
      </c>
      <c r="B1" s="141"/>
      <c r="C1" s="141"/>
      <c r="D1" s="141"/>
      <c r="E1" s="104"/>
      <c r="F1" s="141"/>
      <c r="G1" s="106"/>
      <c r="H1" s="106"/>
    </row>
    <row r="2" spans="1:8" s="107" customFormat="1" ht="12.75">
      <c r="A2" s="104"/>
      <c r="B2" s="141"/>
      <c r="C2" s="141"/>
      <c r="D2" s="141"/>
      <c r="E2" s="104"/>
      <c r="F2" s="141"/>
      <c r="G2" s="106"/>
      <c r="H2" s="108"/>
    </row>
    <row r="3" spans="1:8" s="107" customFormat="1" ht="12.75">
      <c r="A3" s="109"/>
      <c r="B3" s="143" t="s">
        <v>266</v>
      </c>
      <c r="C3" s="144"/>
      <c r="D3" s="144"/>
      <c r="E3" s="144"/>
      <c r="F3" s="144"/>
      <c r="G3" s="144"/>
      <c r="H3" s="145" t="s">
        <v>38</v>
      </c>
    </row>
    <row r="4" spans="1:8" s="130" customFormat="1" ht="12.75">
      <c r="A4" s="156" t="s">
        <v>297</v>
      </c>
      <c r="B4" s="158">
        <v>1</v>
      </c>
      <c r="C4" s="158">
        <v>2</v>
      </c>
      <c r="D4" s="158">
        <v>3</v>
      </c>
      <c r="E4" s="158">
        <v>4</v>
      </c>
      <c r="F4" s="158">
        <v>5</v>
      </c>
      <c r="G4" s="158" t="s">
        <v>268</v>
      </c>
      <c r="H4" s="158"/>
    </row>
    <row r="5" spans="1:8" s="107" customFormat="1" ht="18" customHeight="1">
      <c r="A5" s="131" t="s">
        <v>298</v>
      </c>
      <c r="B5" s="131"/>
      <c r="C5" s="131"/>
      <c r="D5" s="131"/>
      <c r="E5" s="131"/>
      <c r="F5" s="131"/>
      <c r="G5" s="131"/>
      <c r="H5" s="159"/>
    </row>
    <row r="6" spans="1:8" s="107" customFormat="1" ht="12.75">
      <c r="A6" s="160" t="s">
        <v>299</v>
      </c>
      <c r="B6" s="133">
        <v>74</v>
      </c>
      <c r="C6" s="133">
        <v>22</v>
      </c>
      <c r="D6" s="133">
        <v>11</v>
      </c>
      <c r="E6" s="133">
        <v>2</v>
      </c>
      <c r="F6" s="133">
        <v>4</v>
      </c>
      <c r="G6" s="133">
        <v>0</v>
      </c>
      <c r="H6" s="159">
        <f aca="true" t="shared" si="0" ref="H6:H12">SUM(B6:G6)</f>
        <v>113</v>
      </c>
    </row>
    <row r="7" spans="1:8" s="107" customFormat="1" ht="12.75">
      <c r="A7" s="160" t="s">
        <v>300</v>
      </c>
      <c r="B7" s="133">
        <v>266</v>
      </c>
      <c r="C7" s="133">
        <v>161</v>
      </c>
      <c r="D7" s="133">
        <v>124</v>
      </c>
      <c r="E7" s="133">
        <v>54</v>
      </c>
      <c r="F7" s="133">
        <v>12</v>
      </c>
      <c r="G7" s="133">
        <v>15</v>
      </c>
      <c r="H7" s="159">
        <f t="shared" si="0"/>
        <v>632</v>
      </c>
    </row>
    <row r="8" spans="1:8" s="107" customFormat="1" ht="12.75">
      <c r="A8" s="160" t="s">
        <v>301</v>
      </c>
      <c r="B8" s="133">
        <v>151</v>
      </c>
      <c r="C8" s="133">
        <v>128</v>
      </c>
      <c r="D8" s="133">
        <v>90</v>
      </c>
      <c r="E8" s="133">
        <v>118</v>
      </c>
      <c r="F8" s="133">
        <v>46</v>
      </c>
      <c r="G8" s="133">
        <v>22</v>
      </c>
      <c r="H8" s="159">
        <f t="shared" si="0"/>
        <v>555</v>
      </c>
    </row>
    <row r="9" spans="1:8" s="107" customFormat="1" ht="12.75">
      <c r="A9" s="161" t="s">
        <v>302</v>
      </c>
      <c r="B9" s="133">
        <v>51</v>
      </c>
      <c r="C9" s="133">
        <v>81</v>
      </c>
      <c r="D9" s="133">
        <v>58</v>
      </c>
      <c r="E9" s="133">
        <v>61</v>
      </c>
      <c r="F9" s="133">
        <v>26</v>
      </c>
      <c r="G9" s="133">
        <v>14</v>
      </c>
      <c r="H9" s="159">
        <f t="shared" si="0"/>
        <v>291</v>
      </c>
    </row>
    <row r="10" spans="1:8" s="107" customFormat="1" ht="12.75">
      <c r="A10" s="161" t="s">
        <v>303</v>
      </c>
      <c r="B10" s="133">
        <v>14</v>
      </c>
      <c r="C10" s="133">
        <v>39</v>
      </c>
      <c r="D10" s="133">
        <v>23</v>
      </c>
      <c r="E10" s="133">
        <v>23</v>
      </c>
      <c r="F10" s="133">
        <v>9</v>
      </c>
      <c r="G10" s="133">
        <v>6</v>
      </c>
      <c r="H10" s="159">
        <f t="shared" si="0"/>
        <v>114</v>
      </c>
    </row>
    <row r="11" spans="1:8" s="107" customFormat="1" ht="12.75">
      <c r="A11" s="161" t="s">
        <v>304</v>
      </c>
      <c r="B11" s="133">
        <v>3</v>
      </c>
      <c r="C11" s="133">
        <v>24</v>
      </c>
      <c r="D11" s="133">
        <v>10</v>
      </c>
      <c r="E11" s="133">
        <v>8</v>
      </c>
      <c r="F11" s="133">
        <v>1</v>
      </c>
      <c r="G11" s="133">
        <v>4</v>
      </c>
      <c r="H11" s="159">
        <f t="shared" si="0"/>
        <v>50</v>
      </c>
    </row>
    <row r="12" spans="1:8" s="107" customFormat="1" ht="12.75">
      <c r="A12" s="161" t="s">
        <v>305</v>
      </c>
      <c r="B12" s="133">
        <v>0</v>
      </c>
      <c r="C12" s="133">
        <v>9</v>
      </c>
      <c r="D12" s="133">
        <v>2</v>
      </c>
      <c r="E12" s="133">
        <v>3</v>
      </c>
      <c r="F12" s="133">
        <v>0</v>
      </c>
      <c r="G12" s="133">
        <v>3</v>
      </c>
      <c r="H12" s="159">
        <f t="shared" si="0"/>
        <v>17</v>
      </c>
    </row>
    <row r="13" spans="1:8" s="131" customFormat="1" ht="12.75">
      <c r="A13" s="147" t="s">
        <v>38</v>
      </c>
      <c r="B13" s="162">
        <f aca="true" t="shared" si="1" ref="B13:H13">SUM(B6:B12)</f>
        <v>559</v>
      </c>
      <c r="C13" s="162">
        <f t="shared" si="1"/>
        <v>464</v>
      </c>
      <c r="D13" s="162">
        <f t="shared" si="1"/>
        <v>318</v>
      </c>
      <c r="E13" s="162">
        <f t="shared" si="1"/>
        <v>269</v>
      </c>
      <c r="F13" s="162">
        <f t="shared" si="1"/>
        <v>98</v>
      </c>
      <c r="G13" s="162">
        <f t="shared" si="1"/>
        <v>64</v>
      </c>
      <c r="H13" s="162">
        <f t="shared" si="1"/>
        <v>1772</v>
      </c>
    </row>
    <row r="14" spans="1:7" s="159" customFormat="1" ht="18" customHeight="1">
      <c r="A14" s="131" t="s">
        <v>306</v>
      </c>
      <c r="B14" s="131"/>
      <c r="C14" s="131"/>
      <c r="D14" s="131"/>
      <c r="E14" s="131"/>
      <c r="F14" s="131"/>
      <c r="G14" s="131"/>
    </row>
    <row r="15" spans="1:8" s="159" customFormat="1" ht="12.75">
      <c r="A15" s="160" t="s">
        <v>299</v>
      </c>
      <c r="B15" s="133">
        <v>51</v>
      </c>
      <c r="C15" s="133">
        <v>30</v>
      </c>
      <c r="D15" s="133">
        <v>6</v>
      </c>
      <c r="E15" s="133">
        <v>3</v>
      </c>
      <c r="F15" s="133">
        <v>1</v>
      </c>
      <c r="G15" s="133">
        <v>1</v>
      </c>
      <c r="H15" s="159">
        <f aca="true" t="shared" si="2" ref="H15:H21">SUM(B15:G15)</f>
        <v>92</v>
      </c>
    </row>
    <row r="16" spans="1:8" s="159" customFormat="1" ht="12.75">
      <c r="A16" s="160" t="s">
        <v>300</v>
      </c>
      <c r="B16" s="133">
        <v>225</v>
      </c>
      <c r="C16" s="133">
        <v>96</v>
      </c>
      <c r="D16" s="133">
        <v>59</v>
      </c>
      <c r="E16" s="133">
        <v>26</v>
      </c>
      <c r="F16" s="133">
        <v>9</v>
      </c>
      <c r="G16" s="133">
        <v>3</v>
      </c>
      <c r="H16" s="159">
        <f t="shared" si="2"/>
        <v>418</v>
      </c>
    </row>
    <row r="17" spans="1:8" s="159" customFormat="1" ht="12.75">
      <c r="A17" s="160" t="s">
        <v>301</v>
      </c>
      <c r="B17" s="133">
        <v>179</v>
      </c>
      <c r="C17" s="133">
        <v>97</v>
      </c>
      <c r="D17" s="133">
        <v>54</v>
      </c>
      <c r="E17" s="133">
        <v>40</v>
      </c>
      <c r="F17" s="133">
        <v>7</v>
      </c>
      <c r="G17" s="133">
        <v>3</v>
      </c>
      <c r="H17" s="159">
        <f t="shared" si="2"/>
        <v>380</v>
      </c>
    </row>
    <row r="18" spans="1:8" s="159" customFormat="1" ht="12.75">
      <c r="A18" s="161" t="s">
        <v>302</v>
      </c>
      <c r="B18" s="133">
        <v>294</v>
      </c>
      <c r="C18" s="133">
        <v>78</v>
      </c>
      <c r="D18" s="133">
        <v>36</v>
      </c>
      <c r="E18" s="133">
        <v>16</v>
      </c>
      <c r="F18" s="133">
        <v>6</v>
      </c>
      <c r="G18" s="133">
        <v>1</v>
      </c>
      <c r="H18" s="159">
        <f t="shared" si="2"/>
        <v>431</v>
      </c>
    </row>
    <row r="19" spans="1:8" s="159" customFormat="1" ht="12.75">
      <c r="A19" s="161" t="s">
        <v>303</v>
      </c>
      <c r="B19" s="133">
        <v>169</v>
      </c>
      <c r="C19" s="133">
        <v>14</v>
      </c>
      <c r="D19" s="133">
        <v>13</v>
      </c>
      <c r="E19" s="133">
        <v>2</v>
      </c>
      <c r="F19" s="133">
        <v>1</v>
      </c>
      <c r="G19" s="133">
        <v>0</v>
      </c>
      <c r="H19" s="159">
        <f t="shared" si="2"/>
        <v>199</v>
      </c>
    </row>
    <row r="20" spans="1:8" s="159" customFormat="1" ht="12.75">
      <c r="A20" s="161" t="s">
        <v>304</v>
      </c>
      <c r="B20" s="133">
        <v>13</v>
      </c>
      <c r="C20" s="133">
        <v>3</v>
      </c>
      <c r="D20" s="133">
        <v>5</v>
      </c>
      <c r="E20" s="133">
        <v>1</v>
      </c>
      <c r="F20" s="133">
        <v>0</v>
      </c>
      <c r="G20" s="133">
        <v>0</v>
      </c>
      <c r="H20" s="159">
        <f t="shared" si="2"/>
        <v>22</v>
      </c>
    </row>
    <row r="21" spans="1:8" s="159" customFormat="1" ht="12.75">
      <c r="A21" s="161" t="s">
        <v>305</v>
      </c>
      <c r="B21" s="133">
        <v>2</v>
      </c>
      <c r="C21" s="133">
        <v>23</v>
      </c>
      <c r="D21" s="133">
        <v>11</v>
      </c>
      <c r="E21" s="133">
        <v>4</v>
      </c>
      <c r="F21" s="133">
        <v>2</v>
      </c>
      <c r="G21" s="133">
        <v>0</v>
      </c>
      <c r="H21" s="159">
        <f t="shared" si="2"/>
        <v>42</v>
      </c>
    </row>
    <row r="22" spans="1:8" s="131" customFormat="1" ht="12.75">
      <c r="A22" s="147" t="s">
        <v>38</v>
      </c>
      <c r="B22" s="162">
        <f aca="true" t="shared" si="3" ref="B22:H22">SUM(B15:B21)</f>
        <v>933</v>
      </c>
      <c r="C22" s="162">
        <f t="shared" si="3"/>
        <v>341</v>
      </c>
      <c r="D22" s="162">
        <f t="shared" si="3"/>
        <v>184</v>
      </c>
      <c r="E22" s="162">
        <f t="shared" si="3"/>
        <v>92</v>
      </c>
      <c r="F22" s="162">
        <f t="shared" si="3"/>
        <v>26</v>
      </c>
      <c r="G22" s="162">
        <f t="shared" si="3"/>
        <v>8</v>
      </c>
      <c r="H22" s="162">
        <f t="shared" si="3"/>
        <v>1584</v>
      </c>
    </row>
    <row r="23" spans="1:7" s="159" customFormat="1" ht="18" customHeight="1">
      <c r="A23" s="131" t="s">
        <v>265</v>
      </c>
      <c r="B23" s="131"/>
      <c r="C23" s="131"/>
      <c r="D23" s="131"/>
      <c r="E23" s="131"/>
      <c r="F23" s="131"/>
      <c r="G23" s="131"/>
    </row>
    <row r="24" spans="1:8" s="159" customFormat="1" ht="12.75">
      <c r="A24" s="160" t="s">
        <v>299</v>
      </c>
      <c r="B24" s="133">
        <f aca="true" t="shared" si="4" ref="B24:G30">B6+B15</f>
        <v>125</v>
      </c>
      <c r="C24" s="133">
        <f t="shared" si="4"/>
        <v>52</v>
      </c>
      <c r="D24" s="133">
        <f t="shared" si="4"/>
        <v>17</v>
      </c>
      <c r="E24" s="133">
        <f t="shared" si="4"/>
        <v>5</v>
      </c>
      <c r="F24" s="133">
        <f t="shared" si="4"/>
        <v>5</v>
      </c>
      <c r="G24" s="133">
        <f t="shared" si="4"/>
        <v>1</v>
      </c>
      <c r="H24" s="159">
        <f aca="true" t="shared" si="5" ref="H24:H30">SUM(B24:G24)</f>
        <v>205</v>
      </c>
    </row>
    <row r="25" spans="1:8" s="107" customFormat="1" ht="12.75">
      <c r="A25" s="160" t="s">
        <v>300</v>
      </c>
      <c r="B25" s="133">
        <f t="shared" si="4"/>
        <v>491</v>
      </c>
      <c r="C25" s="133">
        <f t="shared" si="4"/>
        <v>257</v>
      </c>
      <c r="D25" s="133">
        <f t="shared" si="4"/>
        <v>183</v>
      </c>
      <c r="E25" s="133">
        <f t="shared" si="4"/>
        <v>80</v>
      </c>
      <c r="F25" s="133">
        <f t="shared" si="4"/>
        <v>21</v>
      </c>
      <c r="G25" s="133">
        <f t="shared" si="4"/>
        <v>18</v>
      </c>
      <c r="H25" s="159">
        <f t="shared" si="5"/>
        <v>1050</v>
      </c>
    </row>
    <row r="26" spans="1:8" s="107" customFormat="1" ht="12.75">
      <c r="A26" s="160" t="s">
        <v>301</v>
      </c>
      <c r="B26" s="133">
        <f t="shared" si="4"/>
        <v>330</v>
      </c>
      <c r="C26" s="133">
        <f t="shared" si="4"/>
        <v>225</v>
      </c>
      <c r="D26" s="133">
        <f t="shared" si="4"/>
        <v>144</v>
      </c>
      <c r="E26" s="133">
        <f t="shared" si="4"/>
        <v>158</v>
      </c>
      <c r="F26" s="133">
        <f t="shared" si="4"/>
        <v>53</v>
      </c>
      <c r="G26" s="133">
        <f t="shared" si="4"/>
        <v>25</v>
      </c>
      <c r="H26" s="159">
        <f t="shared" si="5"/>
        <v>935</v>
      </c>
    </row>
    <row r="27" spans="1:8" s="107" customFormat="1" ht="12.75">
      <c r="A27" s="161" t="s">
        <v>302</v>
      </c>
      <c r="B27" s="133">
        <f t="shared" si="4"/>
        <v>345</v>
      </c>
      <c r="C27" s="133">
        <f t="shared" si="4"/>
        <v>159</v>
      </c>
      <c r="D27" s="133">
        <f t="shared" si="4"/>
        <v>94</v>
      </c>
      <c r="E27" s="133">
        <f t="shared" si="4"/>
        <v>77</v>
      </c>
      <c r="F27" s="133">
        <f t="shared" si="4"/>
        <v>32</v>
      </c>
      <c r="G27" s="133">
        <f t="shared" si="4"/>
        <v>15</v>
      </c>
      <c r="H27" s="159">
        <f t="shared" si="5"/>
        <v>722</v>
      </c>
    </row>
    <row r="28" spans="1:8" s="107" customFormat="1" ht="12.75">
      <c r="A28" s="161" t="s">
        <v>303</v>
      </c>
      <c r="B28" s="133">
        <f t="shared" si="4"/>
        <v>183</v>
      </c>
      <c r="C28" s="133">
        <f t="shared" si="4"/>
        <v>53</v>
      </c>
      <c r="D28" s="133">
        <f t="shared" si="4"/>
        <v>36</v>
      </c>
      <c r="E28" s="133">
        <f t="shared" si="4"/>
        <v>25</v>
      </c>
      <c r="F28" s="133">
        <f t="shared" si="4"/>
        <v>10</v>
      </c>
      <c r="G28" s="133">
        <f t="shared" si="4"/>
        <v>6</v>
      </c>
      <c r="H28" s="159">
        <f t="shared" si="5"/>
        <v>313</v>
      </c>
    </row>
    <row r="29" spans="1:8" s="107" customFormat="1" ht="12.75">
      <c r="A29" s="161" t="s">
        <v>304</v>
      </c>
      <c r="B29" s="133">
        <f t="shared" si="4"/>
        <v>16</v>
      </c>
      <c r="C29" s="133">
        <f t="shared" si="4"/>
        <v>27</v>
      </c>
      <c r="D29" s="133">
        <f t="shared" si="4"/>
        <v>15</v>
      </c>
      <c r="E29" s="133">
        <f t="shared" si="4"/>
        <v>9</v>
      </c>
      <c r="F29" s="133">
        <f t="shared" si="4"/>
        <v>1</v>
      </c>
      <c r="G29" s="133">
        <f t="shared" si="4"/>
        <v>4</v>
      </c>
      <c r="H29" s="159">
        <f t="shared" si="5"/>
        <v>72</v>
      </c>
    </row>
    <row r="30" spans="1:8" s="107" customFormat="1" ht="12.75">
      <c r="A30" s="161" t="s">
        <v>305</v>
      </c>
      <c r="B30" s="133">
        <f t="shared" si="4"/>
        <v>2</v>
      </c>
      <c r="C30" s="133">
        <f t="shared" si="4"/>
        <v>32</v>
      </c>
      <c r="D30" s="133">
        <f t="shared" si="4"/>
        <v>13</v>
      </c>
      <c r="E30" s="133">
        <f t="shared" si="4"/>
        <v>7</v>
      </c>
      <c r="F30" s="133">
        <f t="shared" si="4"/>
        <v>2</v>
      </c>
      <c r="G30" s="133">
        <f t="shared" si="4"/>
        <v>3</v>
      </c>
      <c r="H30" s="159">
        <f t="shared" si="5"/>
        <v>59</v>
      </c>
    </row>
    <row r="31" spans="1:8" s="137" customFormat="1" ht="12.75">
      <c r="A31" s="147" t="s">
        <v>38</v>
      </c>
      <c r="B31" s="162">
        <f aca="true" t="shared" si="6" ref="B31:H31">SUM(B24:B30)</f>
        <v>1492</v>
      </c>
      <c r="C31" s="162">
        <f t="shared" si="6"/>
        <v>805</v>
      </c>
      <c r="D31" s="162">
        <f t="shared" si="6"/>
        <v>502</v>
      </c>
      <c r="E31" s="162">
        <f t="shared" si="6"/>
        <v>361</v>
      </c>
      <c r="F31" s="162">
        <f t="shared" si="6"/>
        <v>124</v>
      </c>
      <c r="G31" s="162">
        <f t="shared" si="6"/>
        <v>72</v>
      </c>
      <c r="H31" s="162">
        <f t="shared" si="6"/>
        <v>3356</v>
      </c>
    </row>
    <row r="32" spans="1:8" s="107" customFormat="1" ht="4.5" customHeight="1">
      <c r="A32" s="156"/>
      <c r="B32" s="139"/>
      <c r="C32" s="139"/>
      <c r="D32" s="139"/>
      <c r="E32" s="139"/>
      <c r="F32" s="139"/>
      <c r="G32" s="139"/>
      <c r="H32" s="153"/>
    </row>
  </sheetData>
  <printOptions/>
  <pageMargins left="0.64" right="0.3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Caterina Malucelli</cp:lastModifiedBy>
  <cp:lastPrinted>2007-03-06T16:54:42Z</cp:lastPrinted>
  <dcterms:created xsi:type="dcterms:W3CDTF">2007-03-06T16:07:07Z</dcterms:created>
  <dcterms:modified xsi:type="dcterms:W3CDTF">2007-05-03T15:19:37Z</dcterms:modified>
  <cp:category/>
  <cp:version/>
  <cp:contentType/>
  <cp:contentStatus/>
</cp:coreProperties>
</file>